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学校関連\那賀地方中学校体育連盟事務局\R02 那賀地方中体連\06 駅伝関連書類\"/>
    </mc:Choice>
  </mc:AlternateContent>
  <xr:revisionPtr revIDLastSave="0" documentId="13_ncr:1_{18A9EF82-0C12-47AF-A34A-8377EC9AC38C}" xr6:coauthVersionLast="45" xr6:coauthVersionMax="45" xr10:uidLastSave="{00000000-0000-0000-0000-000000000000}"/>
  <bookViews>
    <workbookView xWindow="-120" yWindow="-120" windowWidth="29040" windowHeight="16440" activeTab="5" xr2:uid="{00000000-000D-0000-FFFF-FFFF00000000}"/>
  </bookViews>
  <sheets>
    <sheet name="大会情報" sheetId="9" r:id="rId1"/>
    <sheet name="総合" sheetId="5" r:id="rId2"/>
    <sheet name="男子総合一覧" sheetId="1" r:id="rId3"/>
    <sheet name="男子区間一覧" sheetId="2" r:id="rId4"/>
    <sheet name="男子区間別" sheetId="7" r:id="rId5"/>
    <sheet name="女子総合一覧" sheetId="3" r:id="rId6"/>
    <sheet name="女子区間一覧" sheetId="4" r:id="rId7"/>
    <sheet name="女子区間別" sheetId="8" r:id="rId8"/>
    <sheet name="男子選手一覧" sheetId="10" r:id="rId9"/>
    <sheet name="女子選手一覧" sheetId="11" r:id="rId10"/>
  </sheets>
  <definedNames>
    <definedName name="_xlnm.Print_Area" localSheetId="7">女子区間別!$A$1:$J$144</definedName>
    <definedName name="_xlnm.Print_Area" localSheetId="4">男子区間別!$A$1:$J$174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5" l="1"/>
  <c r="Y38" i="5" l="1"/>
  <c r="E1" i="5" l="1"/>
  <c r="AE46" i="5"/>
  <c r="AA46" i="5"/>
  <c r="W46" i="5"/>
  <c r="S46" i="5"/>
  <c r="O46" i="5"/>
  <c r="K46" i="5"/>
  <c r="G46" i="5"/>
  <c r="C46" i="5"/>
  <c r="AE12" i="5"/>
  <c r="AA12" i="5"/>
  <c r="W12" i="5"/>
  <c r="S12" i="5"/>
  <c r="O12" i="5"/>
  <c r="K12" i="5"/>
  <c r="G12" i="5"/>
  <c r="C12" i="5"/>
  <c r="E67" i="5"/>
  <c r="I67" i="5"/>
  <c r="I69" i="5"/>
  <c r="M67" i="5"/>
  <c r="Q67" i="5"/>
  <c r="U67" i="5"/>
  <c r="U69" i="5"/>
  <c r="U71" i="5"/>
  <c r="Q71" i="5"/>
  <c r="Q69" i="5"/>
  <c r="M69" i="5"/>
  <c r="M71" i="5"/>
  <c r="I71" i="5"/>
  <c r="E71" i="5"/>
  <c r="E69" i="5"/>
  <c r="Y40" i="5"/>
  <c r="Y36" i="5"/>
  <c r="U36" i="5"/>
  <c r="U40" i="5"/>
  <c r="U38" i="5"/>
  <c r="Q40" i="5"/>
  <c r="Q38" i="5"/>
  <c r="Q36" i="5"/>
  <c r="M40" i="5"/>
  <c r="M38" i="5"/>
  <c r="M36" i="5"/>
  <c r="I40" i="5"/>
  <c r="I38" i="5"/>
  <c r="I36" i="5"/>
  <c r="E40" i="5"/>
  <c r="E38" i="5"/>
  <c r="E36" i="5"/>
  <c r="AF6" i="5" l="1"/>
  <c r="AF5" i="5"/>
  <c r="AF4" i="5"/>
  <c r="AF3" i="5"/>
  <c r="A42" i="5"/>
  <c r="A8" i="5"/>
  <c r="E6" i="5"/>
  <c r="E5" i="5"/>
  <c r="A1" i="5"/>
  <c r="A117" i="8" l="1"/>
  <c r="A88" i="8"/>
  <c r="A59" i="8"/>
  <c r="A30" i="8"/>
  <c r="A146" i="7"/>
  <c r="A117" i="7"/>
  <c r="A88" i="7"/>
  <c r="A59" i="7"/>
  <c r="A30" i="7"/>
  <c r="AE45" i="5" l="1"/>
  <c r="AA45" i="5"/>
  <c r="W45" i="5"/>
  <c r="S45" i="5"/>
  <c r="O45" i="5"/>
  <c r="K45" i="5"/>
  <c r="G45" i="5"/>
  <c r="C45" i="5"/>
  <c r="AF62" i="5" l="1"/>
  <c r="AB62" i="5"/>
  <c r="X62" i="5"/>
  <c r="T62" i="5"/>
  <c r="P62" i="5"/>
  <c r="L62" i="5"/>
  <c r="H62" i="5"/>
  <c r="D62" i="5"/>
  <c r="AF61" i="5"/>
  <c r="AB61" i="5"/>
  <c r="X61" i="5"/>
  <c r="T61" i="5"/>
  <c r="P61" i="5"/>
  <c r="L61" i="5"/>
  <c r="H61" i="5"/>
  <c r="D61" i="5"/>
  <c r="AF59" i="5"/>
  <c r="AB59" i="5"/>
  <c r="X59" i="5"/>
  <c r="T59" i="5"/>
  <c r="P59" i="5"/>
  <c r="L59" i="5"/>
  <c r="H59" i="5"/>
  <c r="D59" i="5"/>
  <c r="AF58" i="5"/>
  <c r="AB58" i="5"/>
  <c r="X58" i="5"/>
  <c r="T58" i="5"/>
  <c r="P58" i="5"/>
  <c r="L58" i="5"/>
  <c r="H58" i="5"/>
  <c r="D58" i="5"/>
  <c r="AF56" i="5"/>
  <c r="AB56" i="5"/>
  <c r="X56" i="5"/>
  <c r="T56" i="5"/>
  <c r="P56" i="5"/>
  <c r="L56" i="5"/>
  <c r="H56" i="5"/>
  <c r="D56" i="5"/>
  <c r="AF55" i="5"/>
  <c r="AB55" i="5"/>
  <c r="X55" i="5"/>
  <c r="T55" i="5"/>
  <c r="P55" i="5"/>
  <c r="L55" i="5"/>
  <c r="H55" i="5"/>
  <c r="D55" i="5"/>
  <c r="AF53" i="5"/>
  <c r="AB53" i="5"/>
  <c r="X53" i="5"/>
  <c r="T53" i="5"/>
  <c r="P53" i="5"/>
  <c r="L53" i="5"/>
  <c r="H53" i="5"/>
  <c r="D53" i="5"/>
  <c r="AF52" i="5"/>
  <c r="AB52" i="5"/>
  <c r="X52" i="5"/>
  <c r="T52" i="5"/>
  <c r="P52" i="5"/>
  <c r="L52" i="5"/>
  <c r="H52" i="5"/>
  <c r="D52" i="5"/>
  <c r="AF50" i="5"/>
  <c r="AB50" i="5"/>
  <c r="X50" i="5"/>
  <c r="T50" i="5"/>
  <c r="P50" i="5"/>
  <c r="L50" i="5"/>
  <c r="H50" i="5"/>
  <c r="D50" i="5"/>
  <c r="AF49" i="5"/>
  <c r="AB49" i="5"/>
  <c r="X49" i="5"/>
  <c r="T49" i="5"/>
  <c r="P49" i="5"/>
  <c r="L49" i="5"/>
  <c r="H49" i="5"/>
  <c r="D49" i="5"/>
  <c r="D31" i="5"/>
  <c r="D30" i="5"/>
  <c r="AF31" i="5"/>
  <c r="AB31" i="5"/>
  <c r="X31" i="5"/>
  <c r="T31" i="5"/>
  <c r="P31" i="5"/>
  <c r="L31" i="5"/>
  <c r="H31" i="5"/>
  <c r="AF30" i="5"/>
  <c r="AB30" i="5"/>
  <c r="X30" i="5"/>
  <c r="T30" i="5"/>
  <c r="P30" i="5"/>
  <c r="L30" i="5"/>
  <c r="H30" i="5"/>
  <c r="D27" i="5"/>
  <c r="D28" i="5"/>
  <c r="AF28" i="5"/>
  <c r="AB28" i="5"/>
  <c r="X28" i="5"/>
  <c r="T28" i="5"/>
  <c r="P28" i="5"/>
  <c r="L28" i="5"/>
  <c r="H28" i="5"/>
  <c r="AF27" i="5"/>
  <c r="AB27" i="5"/>
  <c r="X27" i="5"/>
  <c r="T27" i="5"/>
  <c r="P27" i="5"/>
  <c r="L27" i="5"/>
  <c r="H27" i="5"/>
  <c r="AF25" i="5"/>
  <c r="AB25" i="5"/>
  <c r="X25" i="5"/>
  <c r="T25" i="5"/>
  <c r="P25" i="5"/>
  <c r="L25" i="5"/>
  <c r="H25" i="5"/>
  <c r="D25" i="5"/>
  <c r="AF24" i="5"/>
  <c r="AB24" i="5"/>
  <c r="X24" i="5"/>
  <c r="T24" i="5"/>
  <c r="P24" i="5"/>
  <c r="L24" i="5"/>
  <c r="H24" i="5"/>
  <c r="D24" i="5"/>
  <c r="AF22" i="5"/>
  <c r="AB22" i="5"/>
  <c r="X22" i="5"/>
  <c r="T22" i="5"/>
  <c r="P22" i="5"/>
  <c r="L22" i="5"/>
  <c r="H22" i="5"/>
  <c r="D22" i="5"/>
  <c r="AF21" i="5"/>
  <c r="AB21" i="5"/>
  <c r="X21" i="5"/>
  <c r="T21" i="5"/>
  <c r="P21" i="5"/>
  <c r="L21" i="5"/>
  <c r="H21" i="5"/>
  <c r="D21" i="5"/>
  <c r="AF19" i="5"/>
  <c r="AB19" i="5"/>
  <c r="X19" i="5"/>
  <c r="T19" i="5"/>
  <c r="P19" i="5"/>
  <c r="L19" i="5"/>
  <c r="H19" i="5"/>
  <c r="D19" i="5"/>
  <c r="AF18" i="5"/>
  <c r="AB18" i="5"/>
  <c r="X18" i="5"/>
  <c r="T18" i="5"/>
  <c r="P18" i="5"/>
  <c r="L18" i="5"/>
  <c r="H18" i="5"/>
  <c r="D18" i="5"/>
  <c r="AF16" i="5"/>
  <c r="AB16" i="5"/>
  <c r="X16" i="5"/>
  <c r="T16" i="5"/>
  <c r="P16" i="5"/>
  <c r="L16" i="5"/>
  <c r="H16" i="5"/>
  <c r="D16" i="5"/>
  <c r="AF15" i="5"/>
  <c r="AB15" i="5"/>
  <c r="X15" i="5"/>
  <c r="T15" i="5"/>
  <c r="P15" i="5"/>
  <c r="L15" i="5"/>
  <c r="H15" i="5"/>
  <c r="D15" i="5"/>
  <c r="D40" i="5"/>
  <c r="D71" i="5"/>
  <c r="T71" i="5"/>
  <c r="U70" i="5"/>
  <c r="T70" i="5"/>
  <c r="T69" i="5"/>
  <c r="U68" i="5"/>
  <c r="T68" i="5"/>
  <c r="T67" i="5"/>
  <c r="U66" i="5"/>
  <c r="T66" i="5"/>
  <c r="P71" i="5"/>
  <c r="Q70" i="5"/>
  <c r="P70" i="5"/>
  <c r="P69" i="5"/>
  <c r="Q68" i="5"/>
  <c r="P68" i="5"/>
  <c r="P67" i="5"/>
  <c r="Q66" i="5"/>
  <c r="P66" i="5"/>
  <c r="L71" i="5"/>
  <c r="M70" i="5"/>
  <c r="L70" i="5"/>
  <c r="L69" i="5"/>
  <c r="M68" i="5"/>
  <c r="L68" i="5"/>
  <c r="L67" i="5"/>
  <c r="M66" i="5"/>
  <c r="L66" i="5"/>
  <c r="H71" i="5"/>
  <c r="I70" i="5"/>
  <c r="H70" i="5"/>
  <c r="H69" i="5"/>
  <c r="I68" i="5"/>
  <c r="H68" i="5"/>
  <c r="H67" i="5"/>
  <c r="I66" i="5"/>
  <c r="H66" i="5"/>
  <c r="E70" i="5"/>
  <c r="D70" i="5"/>
  <c r="D69" i="5"/>
  <c r="E68" i="5"/>
  <c r="D68" i="5"/>
  <c r="D67" i="5"/>
  <c r="E66" i="5"/>
  <c r="D66" i="5"/>
  <c r="Y39" i="5"/>
  <c r="X40" i="5"/>
  <c r="X39" i="5"/>
  <c r="Y37" i="5"/>
  <c r="X38" i="5"/>
  <c r="X37" i="5"/>
  <c r="Y35" i="5"/>
  <c r="X36" i="5"/>
  <c r="X35" i="5"/>
  <c r="U39" i="5"/>
  <c r="T40" i="5"/>
  <c r="T39" i="5"/>
  <c r="U37" i="5"/>
  <c r="T38" i="5"/>
  <c r="T37" i="5"/>
  <c r="U35" i="5"/>
  <c r="T36" i="5"/>
  <c r="T35" i="5"/>
  <c r="Q39" i="5"/>
  <c r="P40" i="5"/>
  <c r="P39" i="5"/>
  <c r="Q37" i="5"/>
  <c r="P38" i="5"/>
  <c r="P37" i="5"/>
  <c r="P36" i="5"/>
  <c r="Q35" i="5"/>
  <c r="P35" i="5"/>
  <c r="M39" i="5"/>
  <c r="L40" i="5"/>
  <c r="L39" i="5"/>
  <c r="M37" i="5"/>
  <c r="L38" i="5"/>
  <c r="L37" i="5"/>
  <c r="M35" i="5"/>
  <c r="L36" i="5"/>
  <c r="L35" i="5"/>
  <c r="I39" i="5"/>
  <c r="H40" i="5"/>
  <c r="H39" i="5"/>
  <c r="I37" i="5"/>
  <c r="H38" i="5"/>
  <c r="H37" i="5"/>
  <c r="I35" i="5"/>
  <c r="H36" i="5"/>
  <c r="H35" i="5"/>
  <c r="E39" i="5"/>
  <c r="D39" i="5"/>
  <c r="E37" i="5"/>
  <c r="D38" i="5"/>
  <c r="D37" i="5"/>
  <c r="E35" i="5"/>
  <c r="D36" i="5"/>
  <c r="D35" i="5"/>
  <c r="D14" i="5" l="1"/>
  <c r="F14" i="5"/>
  <c r="D20" i="5"/>
  <c r="F20" i="5"/>
  <c r="H26" i="5"/>
  <c r="J26" i="5"/>
  <c r="H29" i="5"/>
  <c r="J29" i="5"/>
  <c r="D48" i="5"/>
  <c r="F48" i="5"/>
  <c r="D51" i="5"/>
  <c r="F51" i="5"/>
  <c r="D54" i="5"/>
  <c r="F54" i="5"/>
  <c r="D57" i="5"/>
  <c r="F57" i="5"/>
  <c r="D60" i="5"/>
  <c r="F60" i="5"/>
  <c r="H14" i="5"/>
  <c r="J14" i="5"/>
  <c r="H17" i="5"/>
  <c r="J17" i="5"/>
  <c r="H20" i="5"/>
  <c r="J20" i="5"/>
  <c r="H23" i="5"/>
  <c r="J23" i="5"/>
  <c r="L26" i="5"/>
  <c r="N26" i="5"/>
  <c r="L29" i="5"/>
  <c r="N29" i="5"/>
  <c r="H48" i="5"/>
  <c r="J48" i="5"/>
  <c r="H51" i="5"/>
  <c r="J51" i="5"/>
  <c r="H54" i="5"/>
  <c r="J54" i="5"/>
  <c r="H57" i="5"/>
  <c r="J57" i="5"/>
  <c r="H60" i="5"/>
  <c r="J60" i="5"/>
  <c r="L14" i="5"/>
  <c r="N14" i="5"/>
  <c r="L17" i="5"/>
  <c r="N17" i="5"/>
  <c r="L20" i="5"/>
  <c r="N20" i="5"/>
  <c r="L23" i="5"/>
  <c r="N23" i="5"/>
  <c r="P26" i="5"/>
  <c r="R26" i="5"/>
  <c r="P29" i="5"/>
  <c r="R29" i="5"/>
  <c r="L48" i="5"/>
  <c r="N48" i="5"/>
  <c r="L51" i="5"/>
  <c r="N51" i="5"/>
  <c r="L54" i="5"/>
  <c r="N54" i="5"/>
  <c r="L57" i="5"/>
  <c r="N57" i="5"/>
  <c r="L60" i="5"/>
  <c r="N60" i="5"/>
  <c r="P20" i="5"/>
  <c r="R20" i="5"/>
  <c r="T29" i="5"/>
  <c r="V29" i="5"/>
  <c r="P48" i="5"/>
  <c r="R48" i="5"/>
  <c r="P54" i="5"/>
  <c r="R54" i="5"/>
  <c r="P57" i="5"/>
  <c r="R57" i="5"/>
  <c r="V14" i="5"/>
  <c r="T14" i="5"/>
  <c r="T17" i="5"/>
  <c r="V17" i="5"/>
  <c r="V20" i="5"/>
  <c r="T20" i="5"/>
  <c r="T23" i="5"/>
  <c r="V23" i="5"/>
  <c r="X26" i="5"/>
  <c r="Z26" i="5"/>
  <c r="X29" i="5"/>
  <c r="Z29" i="5"/>
  <c r="V48" i="5"/>
  <c r="T48" i="5"/>
  <c r="T51" i="5"/>
  <c r="V51" i="5"/>
  <c r="V54" i="5"/>
  <c r="T54" i="5"/>
  <c r="T57" i="5"/>
  <c r="V57" i="5"/>
  <c r="V60" i="5"/>
  <c r="T60" i="5"/>
  <c r="X14" i="5"/>
  <c r="Z14" i="5"/>
  <c r="X17" i="5"/>
  <c r="Z17" i="5"/>
  <c r="X20" i="5"/>
  <c r="Z20" i="5"/>
  <c r="X23" i="5"/>
  <c r="Z23" i="5"/>
  <c r="AB26" i="5"/>
  <c r="AD26" i="5"/>
  <c r="AB29" i="5"/>
  <c r="AD29" i="5"/>
  <c r="X48" i="5"/>
  <c r="Z48" i="5"/>
  <c r="X51" i="5"/>
  <c r="Z51" i="5"/>
  <c r="X54" i="5"/>
  <c r="Z54" i="5"/>
  <c r="Z57" i="5"/>
  <c r="X57" i="5"/>
  <c r="X60" i="5"/>
  <c r="Z60" i="5"/>
  <c r="D17" i="5"/>
  <c r="F17" i="5"/>
  <c r="P23" i="5"/>
  <c r="R23" i="5"/>
  <c r="P60" i="5"/>
  <c r="R60" i="5"/>
  <c r="AB14" i="5"/>
  <c r="AD14" i="5"/>
  <c r="AB17" i="5"/>
  <c r="AD17" i="5"/>
  <c r="AB20" i="5"/>
  <c r="AD20" i="5"/>
  <c r="AB23" i="5"/>
  <c r="AD23" i="5"/>
  <c r="AF26" i="5"/>
  <c r="AH26" i="5"/>
  <c r="AF29" i="5"/>
  <c r="AH29" i="5"/>
  <c r="D29" i="5"/>
  <c r="F29" i="5"/>
  <c r="AB48" i="5"/>
  <c r="AD48" i="5"/>
  <c r="AB51" i="5"/>
  <c r="AD51" i="5"/>
  <c r="AB54" i="5"/>
  <c r="AD54" i="5"/>
  <c r="AB57" i="5"/>
  <c r="AD57" i="5"/>
  <c r="AB60" i="5"/>
  <c r="AD60" i="5"/>
  <c r="D23" i="5"/>
  <c r="F23" i="5"/>
  <c r="P14" i="5"/>
  <c r="R14" i="5"/>
  <c r="P17" i="5"/>
  <c r="R17" i="5"/>
  <c r="V26" i="5"/>
  <c r="T26" i="5"/>
  <c r="P51" i="5"/>
  <c r="R51" i="5"/>
  <c r="AF14" i="5"/>
  <c r="AH14" i="5"/>
  <c r="AF17" i="5"/>
  <c r="AH17" i="5"/>
  <c r="AF20" i="5"/>
  <c r="AH20" i="5"/>
  <c r="AF23" i="5"/>
  <c r="AH23" i="5"/>
  <c r="D26" i="5"/>
  <c r="F26" i="5"/>
  <c r="AF48" i="5"/>
  <c r="AH48" i="5"/>
  <c r="AF51" i="5"/>
  <c r="AH51" i="5"/>
  <c r="AF54" i="5"/>
  <c r="AH54" i="5"/>
  <c r="AF57" i="5"/>
  <c r="AH57" i="5"/>
  <c r="AF60" i="5"/>
  <c r="AH60" i="5"/>
  <c r="AE11" i="5"/>
  <c r="AA11" i="5"/>
  <c r="W11" i="5"/>
  <c r="S11" i="5"/>
  <c r="O11" i="5"/>
  <c r="K11" i="5"/>
  <c r="G11" i="5"/>
  <c r="C11" i="5"/>
</calcChain>
</file>

<file path=xl/sharedStrings.xml><?xml version="1.0" encoding="utf-8"?>
<sst xmlns="http://schemas.openxmlformats.org/spreadsheetml/2006/main" count="4610" uniqueCount="1179">
  <si>
    <t>順位</t>
  </si>
  <si>
    <t>No.</t>
  </si>
  <si>
    <t>チーム名</t>
  </si>
  <si>
    <t>総合成績</t>
  </si>
  <si>
    <t>貴志川Ａ</t>
  </si>
  <si>
    <t>[ 1]</t>
  </si>
  <si>
    <t/>
  </si>
  <si>
    <t>[ 2]</t>
  </si>
  <si>
    <t>岩出Ａ</t>
  </si>
  <si>
    <t>[ 3]</t>
  </si>
  <si>
    <t>[ 4]</t>
  </si>
  <si>
    <t>粉河Ａ</t>
  </si>
  <si>
    <t>貴志川Ｂ</t>
  </si>
  <si>
    <t>[10]</t>
  </si>
  <si>
    <t>[ 6]</t>
  </si>
  <si>
    <t>[ 5]</t>
  </si>
  <si>
    <t>[ 7]</t>
  </si>
  <si>
    <t>粉河Ｂ</t>
  </si>
  <si>
    <t>[ 9]</t>
  </si>
  <si>
    <t>貴志川Ｃ</t>
  </si>
  <si>
    <t>[11]</t>
  </si>
  <si>
    <t>[ 8]</t>
  </si>
  <si>
    <t>荒川Ａ</t>
  </si>
  <si>
    <t>[17]</t>
  </si>
  <si>
    <t>貴志川Ｄ</t>
  </si>
  <si>
    <t>[13]</t>
  </si>
  <si>
    <t>[12]</t>
  </si>
  <si>
    <t>粉河Ｃ</t>
  </si>
  <si>
    <t>岩出二Ａ</t>
  </si>
  <si>
    <t>[16]</t>
  </si>
  <si>
    <t>打田Ａ</t>
  </si>
  <si>
    <t>[15]</t>
  </si>
  <si>
    <t>岩出Ｂ</t>
  </si>
  <si>
    <t>荒川Ｂ</t>
  </si>
  <si>
    <t>[14]</t>
  </si>
  <si>
    <t>岩出Ｃ</t>
  </si>
  <si>
    <t>那賀Ａ</t>
  </si>
  <si>
    <t>岩出二Ｂ</t>
  </si>
  <si>
    <t>１区</t>
    <rPh sb="1" eb="2">
      <t>ク</t>
    </rPh>
    <phoneticPr fontId="2"/>
  </si>
  <si>
    <t>２区</t>
    <rPh sb="1" eb="2">
      <t>ク</t>
    </rPh>
    <phoneticPr fontId="2"/>
  </si>
  <si>
    <t>３区</t>
    <rPh sb="1" eb="2">
      <t>ク</t>
    </rPh>
    <phoneticPr fontId="2"/>
  </si>
  <si>
    <t>４区</t>
    <rPh sb="1" eb="2">
      <t>ク</t>
    </rPh>
    <phoneticPr fontId="2"/>
  </si>
  <si>
    <t>５区</t>
    <rPh sb="1" eb="2">
      <t>ク</t>
    </rPh>
    <phoneticPr fontId="2"/>
  </si>
  <si>
    <t>６区</t>
    <rPh sb="1" eb="2">
      <t>ク</t>
    </rPh>
    <phoneticPr fontId="2"/>
  </si>
  <si>
    <t>11:18</t>
  </si>
  <si>
    <t>那賀地方中学校駅伝競走大会</t>
    <rPh sb="0" eb="2">
      <t>ナガ</t>
    </rPh>
    <rPh sb="2" eb="4">
      <t>チホウ</t>
    </rPh>
    <rPh sb="4" eb="7">
      <t>チュウガッコウ</t>
    </rPh>
    <rPh sb="7" eb="9">
      <t>エキデン</t>
    </rPh>
    <rPh sb="9" eb="11">
      <t>キョウソウ</t>
    </rPh>
    <rPh sb="11" eb="13">
      <t>タイカイ</t>
    </rPh>
    <phoneticPr fontId="1"/>
  </si>
  <si>
    <t>那賀地方中学校体育連盟　岩出市教育委員会　紀の川市教育委員会</t>
    <rPh sb="0" eb="2">
      <t>ナガ</t>
    </rPh>
    <rPh sb="2" eb="4">
      <t>チホウ</t>
    </rPh>
    <rPh sb="4" eb="7">
      <t>チュウガッコウ</t>
    </rPh>
    <rPh sb="7" eb="9">
      <t>タイイク</t>
    </rPh>
    <rPh sb="9" eb="11">
      <t>レンメイ</t>
    </rPh>
    <rPh sb="12" eb="15">
      <t>イワデシ</t>
    </rPh>
    <rPh sb="15" eb="17">
      <t>キョウイク</t>
    </rPh>
    <rPh sb="17" eb="20">
      <t>イインカイ</t>
    </rPh>
    <rPh sb="21" eb="22">
      <t>キ</t>
    </rPh>
    <rPh sb="23" eb="25">
      <t>カワシ</t>
    </rPh>
    <rPh sb="25" eb="27">
      <t>キョウイク</t>
    </rPh>
    <rPh sb="27" eb="30">
      <t>イインカイ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</si>
  <si>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</si>
  <si>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</si>
  <si>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総合成績</t>
    <rPh sb="0" eb="2">
      <t>ソウゴウ</t>
    </rPh>
    <rPh sb="2" eb="4">
      <t>セイセキ</t>
    </rPh>
    <phoneticPr fontId="1"/>
  </si>
  <si>
    <t>区間成績</t>
    <rPh sb="0" eb="2">
      <t>クカン</t>
    </rPh>
    <rPh sb="2" eb="4">
      <t>セイセキ</t>
    </rPh>
    <phoneticPr fontId="1"/>
  </si>
  <si>
    <t>1位</t>
    <rPh sb="1" eb="2">
      <t>イ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</si>
  <si>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</si>
  <si>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</si>
  <si>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1区</t>
    <rPh sb="1" eb="2">
      <t>ク</t>
    </rPh>
    <phoneticPr fontId="1"/>
  </si>
  <si>
    <t>2区</t>
    <rPh sb="1" eb="2">
      <t>ク</t>
    </rPh>
    <phoneticPr fontId="1"/>
  </si>
  <si>
    <t>3区</t>
    <rPh sb="1" eb="2">
      <t>ク</t>
    </rPh>
    <phoneticPr fontId="1"/>
  </si>
  <si>
    <t>4区</t>
    <rPh sb="1" eb="2">
      <t>ク</t>
    </rPh>
    <phoneticPr fontId="1"/>
  </si>
  <si>
    <t>5区</t>
    <rPh sb="1" eb="2">
      <t>ク</t>
    </rPh>
    <phoneticPr fontId="1"/>
  </si>
  <si>
    <t>6区</t>
    <rPh sb="1" eb="2">
      <t>ク</t>
    </rPh>
    <phoneticPr fontId="1"/>
  </si>
  <si>
    <t>第1位</t>
    <rPh sb="0" eb="1">
      <t>ダイ</t>
    </rPh>
    <rPh sb="2" eb="3">
      <t>イ</t>
    </rPh>
    <phoneticPr fontId="1"/>
  </si>
  <si>
    <t>第2位</t>
    <rPh sb="0" eb="1">
      <t>ダイ</t>
    </rPh>
    <rPh sb="2" eb="3">
      <t>イ</t>
    </rPh>
    <phoneticPr fontId="1"/>
  </si>
  <si>
    <t>第3位</t>
    <rPh sb="0" eb="1">
      <t>ダイ</t>
    </rPh>
    <rPh sb="2" eb="3">
      <t>イ</t>
    </rPh>
    <phoneticPr fontId="1"/>
  </si>
  <si>
    <t>第4位</t>
    <rPh sb="0" eb="1">
      <t>ダイ</t>
    </rPh>
    <rPh sb="2" eb="3">
      <t>イ</t>
    </rPh>
    <phoneticPr fontId="1"/>
  </si>
  <si>
    <t>第5位</t>
    <rPh sb="0" eb="1">
      <t>ダイ</t>
    </rPh>
    <rPh sb="2" eb="3">
      <t>イ</t>
    </rPh>
    <phoneticPr fontId="1"/>
  </si>
  <si>
    <t>第6位</t>
    <rPh sb="0" eb="1">
      <t>ダイ</t>
    </rPh>
    <rPh sb="2" eb="3">
      <t>イ</t>
    </rPh>
    <phoneticPr fontId="1"/>
  </si>
  <si>
    <t>第7位</t>
    <rPh sb="0" eb="1">
      <t>ダイ</t>
    </rPh>
    <rPh sb="2" eb="3">
      <t>イ</t>
    </rPh>
    <phoneticPr fontId="1"/>
  </si>
  <si>
    <t>第8位</t>
    <rPh sb="0" eb="1">
      <t>ダイ</t>
    </rPh>
    <rPh sb="2" eb="3">
      <t>イ</t>
    </rPh>
    <phoneticPr fontId="1"/>
  </si>
  <si>
    <t>記　録　主　任</t>
    <rPh sb="0" eb="1">
      <t>キ</t>
    </rPh>
    <rPh sb="2" eb="3">
      <t>ロク</t>
    </rPh>
    <rPh sb="4" eb="5">
      <t>シュ</t>
    </rPh>
    <rPh sb="6" eb="7">
      <t>ニン</t>
    </rPh>
    <phoneticPr fontId="1"/>
  </si>
  <si>
    <t>審　　判　　長</t>
    <rPh sb="0" eb="1">
      <t>シン</t>
    </rPh>
    <rPh sb="3" eb="4">
      <t>ハン</t>
    </rPh>
    <rPh sb="6" eb="7">
      <t>チョウ</t>
    </rPh>
    <phoneticPr fontId="1"/>
  </si>
  <si>
    <t>主　　　　　催</t>
    <rPh sb="0" eb="1">
      <t>シュ</t>
    </rPh>
    <rPh sb="6" eb="7">
      <t>サイ</t>
    </rPh>
    <phoneticPr fontId="1"/>
  </si>
  <si>
    <t>コ　　ー　　ス</t>
    <phoneticPr fontId="1"/>
  </si>
  <si>
    <t>日　　　　　時</t>
    <rPh sb="0" eb="1">
      <t>ヒ</t>
    </rPh>
    <rPh sb="6" eb="7">
      <t>トキ</t>
    </rPh>
    <phoneticPr fontId="1"/>
  </si>
  <si>
    <t>風向風速</t>
    <rPh sb="0" eb="2">
      <t>フウコウ</t>
    </rPh>
    <rPh sb="2" eb="4">
      <t>フウソク</t>
    </rPh>
    <phoneticPr fontId="1"/>
  </si>
  <si>
    <t>天　　候</t>
    <rPh sb="0" eb="1">
      <t>テン</t>
    </rPh>
    <rPh sb="3" eb="4">
      <t>コウ</t>
    </rPh>
    <phoneticPr fontId="1"/>
  </si>
  <si>
    <t>気　　温</t>
    <rPh sb="0" eb="1">
      <t>キ</t>
    </rPh>
    <rPh sb="3" eb="4">
      <t>アツシ</t>
    </rPh>
    <phoneticPr fontId="1"/>
  </si>
  <si>
    <t>湿　　度</t>
    <rPh sb="0" eb="1">
      <t>シツ</t>
    </rPh>
    <rPh sb="3" eb="4">
      <t>ド</t>
    </rPh>
    <phoneticPr fontId="1"/>
  </si>
  <si>
    <t>区間記録一覧</t>
  </si>
  <si>
    <t>第６区</t>
  </si>
  <si>
    <t>第５区</t>
  </si>
  <si>
    <t>第４区</t>
  </si>
  <si>
    <t>第３区</t>
  </si>
  <si>
    <t>第２区</t>
  </si>
  <si>
    <t>第５区</t>
    <rPh sb="0" eb="1">
      <t>ダイ</t>
    </rPh>
    <rPh sb="2" eb="3">
      <t>ク</t>
    </rPh>
    <phoneticPr fontId="7"/>
  </si>
  <si>
    <t>第４区</t>
    <rPh sb="0" eb="1">
      <t>ダイ</t>
    </rPh>
    <rPh sb="2" eb="3">
      <t>ク</t>
    </rPh>
    <phoneticPr fontId="7"/>
  </si>
  <si>
    <t>第３区</t>
    <rPh sb="0" eb="1">
      <t>ダイ</t>
    </rPh>
    <rPh sb="2" eb="3">
      <t>ク</t>
    </rPh>
    <phoneticPr fontId="7"/>
  </si>
  <si>
    <t>第２区</t>
    <rPh sb="0" eb="1">
      <t>ダイ</t>
    </rPh>
    <rPh sb="2" eb="3">
      <t>ク</t>
    </rPh>
    <phoneticPr fontId="7"/>
  </si>
  <si>
    <t>第１区</t>
    <rPh sb="0" eb="1">
      <t>ダイ</t>
    </rPh>
    <rPh sb="2" eb="3">
      <t>ク</t>
    </rPh>
    <phoneticPr fontId="7"/>
  </si>
  <si>
    <t>桃源郷運動公園陸上競技場及び周辺道路周回コース(平成26年新規設定コース)</t>
    <rPh sb="0" eb="3">
      <t>トウゲンキョウ</t>
    </rPh>
    <rPh sb="3" eb="5">
      <t>ウンドウ</t>
    </rPh>
    <rPh sb="5" eb="7">
      <t>コウエン</t>
    </rPh>
    <rPh sb="7" eb="9">
      <t>リクジョウ</t>
    </rPh>
    <rPh sb="9" eb="12">
      <t>キョウギジョウ</t>
    </rPh>
    <rPh sb="12" eb="13">
      <t>オヨ</t>
    </rPh>
    <rPh sb="14" eb="20">
      <t>シュウヘンドウロシュウカイ</t>
    </rPh>
    <rPh sb="24" eb="26">
      <t>ヘイセイ</t>
    </rPh>
    <rPh sb="28" eb="29">
      <t>ネン</t>
    </rPh>
    <rPh sb="29" eb="31">
      <t>シンキ</t>
    </rPh>
    <rPh sb="31" eb="33">
      <t>セッテイ</t>
    </rPh>
    <phoneticPr fontId="1"/>
  </si>
  <si>
    <t>10:13</t>
  </si>
  <si>
    <t>10:16</t>
  </si>
  <si>
    <t>11:27</t>
  </si>
  <si>
    <t>11:25</t>
  </si>
  <si>
    <t>10:04</t>
  </si>
  <si>
    <t>1区(2.85km)</t>
    <rPh sb="1" eb="2">
      <t>ク</t>
    </rPh>
    <phoneticPr fontId="1"/>
  </si>
  <si>
    <t>1区(2.80km)</t>
    <rPh sb="1" eb="2">
      <t>ク</t>
    </rPh>
    <phoneticPr fontId="1"/>
  </si>
  <si>
    <t>日付</t>
    <rPh sb="0" eb="2">
      <t>ヒヅケ</t>
    </rPh>
    <phoneticPr fontId="1"/>
  </si>
  <si>
    <t>天候</t>
    <rPh sb="0" eb="2">
      <t>テンコウ</t>
    </rPh>
    <phoneticPr fontId="1"/>
  </si>
  <si>
    <t>気温</t>
    <rPh sb="0" eb="2">
      <t>キオン</t>
    </rPh>
    <phoneticPr fontId="1"/>
  </si>
  <si>
    <t>湿度</t>
    <rPh sb="0" eb="2">
      <t>シツド</t>
    </rPh>
    <phoneticPr fontId="1"/>
  </si>
  <si>
    <t>年度</t>
    <rPh sb="0" eb="2">
      <t>ネンド</t>
    </rPh>
    <phoneticPr fontId="1"/>
  </si>
  <si>
    <t>大会回数</t>
    <rPh sb="0" eb="2">
      <t>タイカイ</t>
    </rPh>
    <rPh sb="2" eb="4">
      <t>カイスウ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</si>
  <si>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</si>
  <si>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</si>
  <si>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審判長</t>
    <rPh sb="0" eb="3">
      <t>シンパンチョウ</t>
    </rPh>
    <phoneticPr fontId="1"/>
  </si>
  <si>
    <t>記録主任</t>
    <rPh sb="0" eb="2">
      <t>キロク</t>
    </rPh>
    <rPh sb="2" eb="4">
      <t>シュニン</t>
    </rPh>
    <phoneticPr fontId="1"/>
  </si>
  <si>
    <t>山縣　一之（打田中学校）</t>
    <rPh sb="0" eb="2">
      <t>ヤマガタ</t>
    </rPh>
    <rPh sb="3" eb="5">
      <t>カズユキ</t>
    </rPh>
    <rPh sb="6" eb="8">
      <t>ウチタ</t>
    </rPh>
    <rPh sb="8" eb="9">
      <t>チュウ</t>
    </rPh>
    <rPh sb="9" eb="11">
      <t>ガッコウ</t>
    </rPh>
    <phoneticPr fontId="1"/>
  </si>
  <si>
    <t>順位</t>
    <rPh sb="0" eb="2">
      <t>ジュンイ</t>
    </rPh>
    <phoneticPr fontId="1"/>
  </si>
  <si>
    <t>氏　名</t>
    <rPh sb="0" eb="3">
      <t>シメイ</t>
    </rPh>
    <phoneticPr fontId="1"/>
  </si>
  <si>
    <t>チーム名</t>
    <rPh sb="3" eb="4">
      <t>メイ</t>
    </rPh>
    <phoneticPr fontId="1"/>
  </si>
  <si>
    <t>記　録</t>
    <rPh sb="0" eb="3">
      <t>キロク</t>
    </rPh>
    <phoneticPr fontId="1"/>
  </si>
  <si>
    <t>10:38</t>
  </si>
  <si>
    <t>10:57</t>
  </si>
  <si>
    <t>岩出二Ｃ</t>
  </si>
  <si>
    <t>11:33</t>
  </si>
  <si>
    <t>10:21</t>
  </si>
  <si>
    <t>10:15</t>
  </si>
  <si>
    <t>11:15</t>
  </si>
  <si>
    <t>10:20</t>
  </si>
  <si>
    <t>10:23</t>
  </si>
  <si>
    <t>1区(2.85km)</t>
  </si>
  <si>
    <t>2区(2.4km)</t>
  </si>
  <si>
    <t>3区(2.4km)</t>
  </si>
  <si>
    <t>4区(2.4km)</t>
  </si>
  <si>
    <t>5区(2.4km)</t>
  </si>
  <si>
    <t>6区(2.4km)</t>
  </si>
  <si>
    <t>1区(2.8km)</t>
  </si>
  <si>
    <t>岩出中</t>
    <rPh sb="0" eb="2">
      <t>イワデ</t>
    </rPh>
    <rPh sb="2" eb="3">
      <t>チュウ</t>
    </rPh>
    <phoneticPr fontId="2"/>
  </si>
  <si>
    <t>岩出二中</t>
    <rPh sb="0" eb="3">
      <t>イワデニ</t>
    </rPh>
    <rPh sb="3" eb="4">
      <t>チュウ</t>
    </rPh>
    <phoneticPr fontId="2"/>
  </si>
  <si>
    <t>打田中</t>
    <rPh sb="0" eb="2">
      <t>ウチタ</t>
    </rPh>
    <rPh sb="2" eb="3">
      <t>チュウ</t>
    </rPh>
    <phoneticPr fontId="2"/>
  </si>
  <si>
    <t>荒川中</t>
    <rPh sb="0" eb="2">
      <t>アラカワ</t>
    </rPh>
    <rPh sb="2" eb="3">
      <t>チュウ</t>
    </rPh>
    <phoneticPr fontId="2"/>
  </si>
  <si>
    <t>貴志川中</t>
    <rPh sb="0" eb="3">
      <t>キシガワ</t>
    </rPh>
    <rPh sb="3" eb="4">
      <t>チュウ</t>
    </rPh>
    <phoneticPr fontId="2"/>
  </si>
  <si>
    <t>粉河中</t>
    <rPh sb="0" eb="2">
      <t>コカワ</t>
    </rPh>
    <rPh sb="2" eb="3">
      <t>チュウ</t>
    </rPh>
    <phoneticPr fontId="2"/>
  </si>
  <si>
    <t>那賀中</t>
    <rPh sb="0" eb="2">
      <t>ナガ</t>
    </rPh>
    <rPh sb="2" eb="3">
      <t>チュウ</t>
    </rPh>
    <phoneticPr fontId="2"/>
  </si>
  <si>
    <t>12:14</t>
  </si>
  <si>
    <t>11:40</t>
  </si>
  <si>
    <t>岩出二Ｄ</t>
  </si>
  <si>
    <t>9:52</t>
  </si>
  <si>
    <t>10:43</t>
  </si>
  <si>
    <t>9:03</t>
  </si>
  <si>
    <t>10:47</t>
  </si>
  <si>
    <t>10:52</t>
  </si>
  <si>
    <t>11:16</t>
  </si>
  <si>
    <t>9:42</t>
  </si>
  <si>
    <t>9:43</t>
  </si>
  <si>
    <t>2区(2.4km)</t>
    <rPh sb="1" eb="2">
      <t>ク</t>
    </rPh>
    <phoneticPr fontId="1"/>
  </si>
  <si>
    <t>3区(2.4km)</t>
    <rPh sb="1" eb="2">
      <t>ク</t>
    </rPh>
    <phoneticPr fontId="1"/>
  </si>
  <si>
    <t>4区(2.4km)</t>
    <rPh sb="1" eb="2">
      <t>ク</t>
    </rPh>
    <phoneticPr fontId="1"/>
  </si>
  <si>
    <t>5区(2.4km)</t>
    <rPh sb="1" eb="2">
      <t>ク</t>
    </rPh>
    <phoneticPr fontId="1"/>
  </si>
  <si>
    <t>6区(2.4km)</t>
    <rPh sb="1" eb="2">
      <t>ク</t>
    </rPh>
    <phoneticPr fontId="1"/>
  </si>
  <si>
    <t>岩出Ｄ</t>
  </si>
  <si>
    <t>打田Ｂ</t>
  </si>
  <si>
    <t>打田Ｃ</t>
  </si>
  <si>
    <t>打田Ｄ</t>
  </si>
  <si>
    <t>荒川Ｃ</t>
  </si>
  <si>
    <t>荒川Ｄ</t>
  </si>
  <si>
    <t>粉河Ｄ</t>
  </si>
  <si>
    <t>那賀Ｂ</t>
  </si>
  <si>
    <t>那賀Ｃ</t>
  </si>
  <si>
    <t>那賀Ｄ</t>
  </si>
  <si>
    <t>鞆渕Ａ</t>
  </si>
  <si>
    <t>鞆渕Ｂ</t>
  </si>
  <si>
    <t>仙渓Ａ</t>
  </si>
  <si>
    <t>仙渓Ｂ</t>
  </si>
  <si>
    <t>10:19</t>
  </si>
  <si>
    <t>11:06</t>
  </si>
  <si>
    <t>11:29</t>
  </si>
  <si>
    <t>12:02</t>
  </si>
  <si>
    <t>10:08</t>
  </si>
  <si>
    <t>10:56</t>
  </si>
  <si>
    <t>12:03</t>
  </si>
  <si>
    <t>9:35</t>
  </si>
  <si>
    <t>10:32</t>
  </si>
  <si>
    <t>11:42</t>
  </si>
  <si>
    <t>10:40</t>
  </si>
  <si>
    <t>9:59</t>
  </si>
  <si>
    <t>10:30</t>
  </si>
  <si>
    <t>12:18</t>
  </si>
  <si>
    <t>9:18</t>
  </si>
  <si>
    <t>[18]</t>
  </si>
  <si>
    <t>33:22</t>
  </si>
  <si>
    <t>33:35</t>
  </si>
  <si>
    <t>石橋　依咲</t>
  </si>
  <si>
    <t>小林　苑未</t>
  </si>
  <si>
    <t>山口　心温</t>
  </si>
  <si>
    <t>坂口　萌香</t>
  </si>
  <si>
    <t>宮西　花凛</t>
  </si>
  <si>
    <t>鞆渕中</t>
    <rPh sb="2" eb="3">
      <t>チュウ</t>
    </rPh>
    <phoneticPr fontId="2"/>
  </si>
  <si>
    <t>仙渓分校</t>
    <rPh sb="2" eb="4">
      <t>ブンコウ</t>
    </rPh>
    <phoneticPr fontId="2"/>
  </si>
  <si>
    <t>いしばし　いさき</t>
  </si>
  <si>
    <t>こばやし　そのみ</t>
  </si>
  <si>
    <t>やまぐち　しおん</t>
  </si>
  <si>
    <t>さかぐち　もか</t>
  </si>
  <si>
    <t>みやにし　かりん</t>
  </si>
  <si>
    <t>片山　稜也</t>
  </si>
  <si>
    <t>角田　凰雅</t>
  </si>
  <si>
    <t>須藤　愛斗</t>
  </si>
  <si>
    <t>山本　悠人</t>
  </si>
  <si>
    <t>川口　隼虎</t>
  </si>
  <si>
    <t>大内　　龍</t>
  </si>
  <si>
    <t>稲垣　心海</t>
  </si>
  <si>
    <t>中井　南太</t>
  </si>
  <si>
    <t>髙幣　瑛希</t>
  </si>
  <si>
    <t>稲垣　快飛</t>
  </si>
  <si>
    <t>前川　凜太</t>
  </si>
  <si>
    <t>平井　颯人</t>
  </si>
  <si>
    <t>谷口　楓磨</t>
  </si>
  <si>
    <t>仙渓分校</t>
    <rPh sb="0" eb="2">
      <t>センケイ</t>
    </rPh>
    <rPh sb="2" eb="4">
      <t>ブンコウ</t>
    </rPh>
    <phoneticPr fontId="2"/>
  </si>
  <si>
    <t>かたやま　りょうや</t>
  </si>
  <si>
    <t>かくた　おうが</t>
  </si>
  <si>
    <t>すどう　まなと</t>
  </si>
  <si>
    <t>やまもと　はく</t>
  </si>
  <si>
    <t>やまもと　はると</t>
  </si>
  <si>
    <t>おおつぼ　はると</t>
  </si>
  <si>
    <t>はまさき　たかや</t>
  </si>
  <si>
    <t>かわぐち　はやと</t>
  </si>
  <si>
    <t>おおうち　りゅう</t>
  </si>
  <si>
    <t>いながき　こう</t>
  </si>
  <si>
    <t>なかい　みなた</t>
  </si>
  <si>
    <t>たかへい　えいき</t>
  </si>
  <si>
    <t>いながき　かいと</t>
  </si>
  <si>
    <t>つじ　りゅうと</t>
  </si>
  <si>
    <t>まえかわ　りんた</t>
  </si>
  <si>
    <t>おか　まさゆき</t>
  </si>
  <si>
    <t>ひらい　はやと</t>
  </si>
  <si>
    <t>たにぐち　ふうま</t>
  </si>
  <si>
    <t>11:57</t>
  </si>
  <si>
    <t>12:15</t>
  </si>
  <si>
    <t>12:29</t>
  </si>
  <si>
    <t>12:40</t>
  </si>
  <si>
    <t>13:14</t>
  </si>
  <si>
    <t>13:56</t>
  </si>
  <si>
    <t>11:07</t>
  </si>
  <si>
    <t>11:17</t>
  </si>
  <si>
    <t>11:34</t>
  </si>
  <si>
    <t>9:58</t>
  </si>
  <si>
    <t>10:01</t>
  </si>
  <si>
    <t>10:02</t>
  </si>
  <si>
    <t>11:01</t>
  </si>
  <si>
    <t>10:28</t>
  </si>
  <si>
    <t>10:39</t>
  </si>
  <si>
    <t>11:23</t>
  </si>
  <si>
    <t>11:56</t>
  </si>
  <si>
    <t>9:04</t>
  </si>
  <si>
    <t>岡　　優幸</t>
  </si>
  <si>
    <t>10:26</t>
  </si>
  <si>
    <t>11:03</t>
  </si>
  <si>
    <t>11:24</t>
  </si>
  <si>
    <t>11:38</t>
  </si>
  <si>
    <t>8:47</t>
  </si>
  <si>
    <t>9:02</t>
  </si>
  <si>
    <t>9:26</t>
  </si>
  <si>
    <t>11:21</t>
  </si>
  <si>
    <t>10:12</t>
  </si>
  <si>
    <t>10:48</t>
  </si>
  <si>
    <t>28:01</t>
  </si>
  <si>
    <t>44:16</t>
  </si>
  <si>
    <t>44:03</t>
  </si>
  <si>
    <t>54:50</t>
  </si>
  <si>
    <t>22:20</t>
  </si>
  <si>
    <t>晴れ</t>
    <rPh sb="0" eb="1">
      <t>ハ</t>
    </rPh>
    <phoneticPr fontId="1"/>
  </si>
  <si>
    <t>令和２年度</t>
    <rPh sb="0" eb="2">
      <t>レイワ</t>
    </rPh>
    <rPh sb="3" eb="5">
      <t>ネンド</t>
    </rPh>
    <phoneticPr fontId="1"/>
  </si>
  <si>
    <t>第72回</t>
    <phoneticPr fontId="1"/>
  </si>
  <si>
    <t>第35回</t>
    <phoneticPr fontId="1"/>
  </si>
  <si>
    <t>令和２年12月12日(土)</t>
    <rPh sb="0" eb="2">
      <t>レイワ</t>
    </rPh>
    <rPh sb="3" eb="4">
      <t>ネン</t>
    </rPh>
    <rPh sb="6" eb="7">
      <t>ガツ</t>
    </rPh>
    <rPh sb="9" eb="10">
      <t>ニチ</t>
    </rPh>
    <rPh sb="11" eb="12">
      <t>ド</t>
    </rPh>
    <phoneticPr fontId="1"/>
  </si>
  <si>
    <t>森田　康介(貴志川中学校)</t>
    <rPh sb="0" eb="2">
      <t>モリタ</t>
    </rPh>
    <rPh sb="3" eb="5">
      <t>コウスケ</t>
    </rPh>
    <rPh sb="6" eb="9">
      <t>キシガワ</t>
    </rPh>
    <rPh sb="9" eb="10">
      <t>チュウ</t>
    </rPh>
    <rPh sb="10" eb="12">
      <t>ガッコウ</t>
    </rPh>
    <phoneticPr fontId="1"/>
  </si>
  <si>
    <t>コンディション(午前9時00分現在)</t>
    <rPh sb="8" eb="10">
      <t>ゴゼン</t>
    </rPh>
    <rPh sb="11" eb="12">
      <t>ジ</t>
    </rPh>
    <rPh sb="14" eb="15">
      <t>フン</t>
    </rPh>
    <rPh sb="15" eb="17">
      <t>ゲンザイ</t>
    </rPh>
    <phoneticPr fontId="1"/>
  </si>
  <si>
    <t>土橋　弘典</t>
  </si>
  <si>
    <t>つちはし　ひろのり</t>
  </si>
  <si>
    <t>田中　陽翔</t>
  </si>
  <si>
    <t>たなか　はると</t>
  </si>
  <si>
    <t>西口　昌孝</t>
  </si>
  <si>
    <t>にしぐち　まさたか</t>
  </si>
  <si>
    <t>塚田　光惺</t>
  </si>
  <si>
    <t>つかだ　こうせい</t>
  </si>
  <si>
    <t>井上 裕斗</t>
  </si>
  <si>
    <t>いのうえ　ゆうと</t>
  </si>
  <si>
    <t>宮本 柚季</t>
  </si>
  <si>
    <t>みやもと　ゆずき</t>
  </si>
  <si>
    <t>ひがし　ゆうと</t>
  </si>
  <si>
    <t>橋本　一誠</t>
  </si>
  <si>
    <t>はしもと　いっせい</t>
  </si>
  <si>
    <t>わさか　しんご</t>
  </si>
  <si>
    <t>生駒　拓生</t>
  </si>
  <si>
    <t>いこま　たくみ</t>
  </si>
  <si>
    <t>みなもと　りょうご</t>
  </si>
  <si>
    <t>渡辺　敦紀</t>
  </si>
  <si>
    <t>わたなべ　あつき</t>
  </si>
  <si>
    <t>藪野　琉琥</t>
  </si>
  <si>
    <t>やぶの　りく</t>
  </si>
  <si>
    <t>米坂　悠星</t>
  </si>
  <si>
    <t>よねさか　ゆうせい</t>
  </si>
  <si>
    <t>宮本　悠月</t>
  </si>
  <si>
    <t>みやもと　ゆづき</t>
  </si>
  <si>
    <t>八野　遥太</t>
  </si>
  <si>
    <t>やの　はるた</t>
  </si>
  <si>
    <t>廣畑　蒼斗</t>
  </si>
  <si>
    <t>ひろはた　あおと</t>
  </si>
  <si>
    <t>浮城　亮太</t>
  </si>
  <si>
    <t>うきしろ　りょうた</t>
  </si>
  <si>
    <t>吉村　椋守</t>
  </si>
  <si>
    <t>よしむら　りょうま</t>
  </si>
  <si>
    <t>高井　佑亮</t>
  </si>
  <si>
    <t>たかい　ゆうすけ</t>
  </si>
  <si>
    <t>岩西　華壱</t>
  </si>
  <si>
    <t>いわにし　かいち</t>
  </si>
  <si>
    <t>大西　晃世</t>
  </si>
  <si>
    <t>おおにし　こうせい</t>
  </si>
  <si>
    <t>前田　晧羽</t>
  </si>
  <si>
    <t>まえだ　こうは</t>
  </si>
  <si>
    <t>うえひがし　しんたろう</t>
  </si>
  <si>
    <t>山本　裕心</t>
  </si>
  <si>
    <t>やまもと　ゆうじん</t>
  </si>
  <si>
    <t>谷口　僚哉</t>
  </si>
  <si>
    <t>たにぐち　りょうや</t>
  </si>
  <si>
    <t>里村　綾音</t>
  </si>
  <si>
    <t>さとむら　あやと</t>
  </si>
  <si>
    <t>児野　修斗</t>
  </si>
  <si>
    <t>この　しゅうと</t>
  </si>
  <si>
    <t>山本　洋士</t>
  </si>
  <si>
    <t>やまもと　ようじ</t>
  </si>
  <si>
    <t>口広　琉清</t>
  </si>
  <si>
    <t>くちびろ　りゅうせい</t>
  </si>
  <si>
    <t>國友　遥斗</t>
  </si>
  <si>
    <t>くにとも　はると</t>
  </si>
  <si>
    <t>かやま　じろー</t>
  </si>
  <si>
    <t>根來　洸綺</t>
  </si>
  <si>
    <t>ねごろ　こうき</t>
  </si>
  <si>
    <t>水内　康人</t>
  </si>
  <si>
    <t>みずうち　やすと</t>
  </si>
  <si>
    <t>宮村　大地</t>
  </si>
  <si>
    <t>みやむら　だいち</t>
  </si>
  <si>
    <t>西岡　文哉</t>
  </si>
  <si>
    <t>にしおか　ふみや</t>
  </si>
  <si>
    <t>岡野　陽樹</t>
  </si>
  <si>
    <t>おかの　はるき</t>
  </si>
  <si>
    <t>田村　将人</t>
  </si>
  <si>
    <t>たむら　まさと</t>
  </si>
  <si>
    <t>東田　凰志</t>
  </si>
  <si>
    <t>とだ　おうし</t>
  </si>
  <si>
    <t>伊藤　健真</t>
  </si>
  <si>
    <t>いとう　たつま</t>
  </si>
  <si>
    <t>船木　秀造</t>
  </si>
  <si>
    <t>ふなき　しゅうぞう</t>
  </si>
  <si>
    <t>西尾　太陽</t>
  </si>
  <si>
    <t>にしお　たいよう</t>
  </si>
  <si>
    <t>西澤　由登</t>
  </si>
  <si>
    <t>にしざわ　ゆいと</t>
  </si>
  <si>
    <t>あずま　なおや</t>
  </si>
  <si>
    <t>吉岡　樹穂</t>
  </si>
  <si>
    <t>よしおか　なお</t>
  </si>
  <si>
    <t>出納　翔愼</t>
  </si>
  <si>
    <t>すいとう　しょうま</t>
  </si>
  <si>
    <t>平田　翔太</t>
  </si>
  <si>
    <t>ひらた　しょうた</t>
  </si>
  <si>
    <t>田中　映葵</t>
  </si>
  <si>
    <t>たなか　はゆき</t>
  </si>
  <si>
    <t>奥嶋　玲士</t>
  </si>
  <si>
    <t>おくじま　れいじ</t>
  </si>
  <si>
    <t>山名　悠陽</t>
  </si>
  <si>
    <t>やまな　はるひ</t>
  </si>
  <si>
    <t>木村　厚斗</t>
  </si>
  <si>
    <t>きむら　あつと</t>
  </si>
  <si>
    <t>村垣　太基</t>
  </si>
  <si>
    <t>むらがき　たいき</t>
  </si>
  <si>
    <t>松山　陣大</t>
  </si>
  <si>
    <t>まつやま　じんた</t>
  </si>
  <si>
    <t>大坪　遥斗</t>
  </si>
  <si>
    <t>濵﨑　隆哉</t>
  </si>
  <si>
    <t>白鳥　由清</t>
  </si>
  <si>
    <t>しらとり　ゆうせい</t>
  </si>
  <si>
    <t>溝根　太郎</t>
  </si>
  <si>
    <t>みぞね　たろう</t>
  </si>
  <si>
    <t>辻本　悠晴</t>
  </si>
  <si>
    <t>つじもと　ゆうせい</t>
  </si>
  <si>
    <t>東村　綱大</t>
  </si>
  <si>
    <t>ひがしむら　こうた</t>
  </si>
  <si>
    <t>松山　和暉</t>
  </si>
  <si>
    <t>まつやま　かずき</t>
  </si>
  <si>
    <t>植野　楽之</t>
  </si>
  <si>
    <t>うえの　がくじ</t>
  </si>
  <si>
    <t>久保田尚志</t>
  </si>
  <si>
    <t>くぼた　たかし</t>
  </si>
  <si>
    <t>大竹　太河</t>
  </si>
  <si>
    <t>おおたけ　たいが</t>
  </si>
  <si>
    <t>鳥飼　昌也</t>
  </si>
  <si>
    <t>とりかい　まさや</t>
  </si>
  <si>
    <t>道本　海人</t>
  </si>
  <si>
    <t>みちもと　かいと</t>
  </si>
  <si>
    <t>則友　俐空</t>
  </si>
  <si>
    <t>のりとも　りくう</t>
  </si>
  <si>
    <t>岩田　晴輝</t>
  </si>
  <si>
    <t>いわた　はるき</t>
  </si>
  <si>
    <t>東條　佑音</t>
  </si>
  <si>
    <t>とうじょう　ゆうと</t>
  </si>
  <si>
    <t>からもん　わたる</t>
  </si>
  <si>
    <t>山本　遥空</t>
  </si>
  <si>
    <t>湯川　凌典</t>
  </si>
  <si>
    <t>ゆかわ　りょうすけ</t>
  </si>
  <si>
    <t>中出　大喜</t>
  </si>
  <si>
    <t>なかで　ひろき</t>
  </si>
  <si>
    <t>おのうえ　せいいちろう</t>
  </si>
  <si>
    <t>廣尾　一真</t>
  </si>
  <si>
    <t>ひろお　かずま</t>
  </si>
  <si>
    <t>篠原　巧弥</t>
  </si>
  <si>
    <t>しのはら　たくみ</t>
  </si>
  <si>
    <t>道上　洋誠</t>
  </si>
  <si>
    <t>みちがみ　ようせい</t>
  </si>
  <si>
    <t>鈴木　龍旺</t>
  </si>
  <si>
    <t>すずき　りお</t>
  </si>
  <si>
    <t>清水　敬太</t>
  </si>
  <si>
    <t>しみず　けいた</t>
  </si>
  <si>
    <t>北川　凜空</t>
  </si>
  <si>
    <t>きたがわ　りく</t>
  </si>
  <si>
    <t>溝端　徠男</t>
  </si>
  <si>
    <t>きたがわ　らいお</t>
  </si>
  <si>
    <t>小川　巧朗</t>
  </si>
  <si>
    <t>おがわ　たくろう</t>
  </si>
  <si>
    <t>やまもと　せい</t>
  </si>
  <si>
    <t>中島　束颯</t>
  </si>
  <si>
    <t>なかしま　つかさ</t>
  </si>
  <si>
    <t>三嶋　優太</t>
  </si>
  <si>
    <t>みしま　ゆうた</t>
  </si>
  <si>
    <t>福岡　憲和</t>
  </si>
  <si>
    <t>ふくおか　のりかず</t>
  </si>
  <si>
    <t>井上　翔琉</t>
  </si>
  <si>
    <t>いのうえ　ともる</t>
  </si>
  <si>
    <t>迫原　逞斗</t>
  </si>
  <si>
    <t>さこはら　たくと</t>
  </si>
  <si>
    <t>こばやし　しょう</t>
  </si>
  <si>
    <t>おかやま　れん</t>
  </si>
  <si>
    <t>堀内　笙太</t>
  </si>
  <si>
    <t>ほりうち　そうた</t>
  </si>
  <si>
    <t>きしもと　けんたろう</t>
  </si>
  <si>
    <t>松田　誠舟</t>
  </si>
  <si>
    <t>まつだ　せいしゅう</t>
  </si>
  <si>
    <t>保田　矩弥</t>
  </si>
  <si>
    <t>やすだ　のりや</t>
  </si>
  <si>
    <t>昼場　柚輝</t>
  </si>
  <si>
    <t>ひるば　ゆずき</t>
  </si>
  <si>
    <t>はせがわ　しょうき</t>
  </si>
  <si>
    <t>中野　潤也</t>
  </si>
  <si>
    <t>なかの　じゅんや</t>
  </si>
  <si>
    <t>川崎　佑太</t>
  </si>
  <si>
    <t>かわさき　ゆうた</t>
  </si>
  <si>
    <t>袋谷　和平</t>
  </si>
  <si>
    <t>ふくろや　わへい</t>
  </si>
  <si>
    <t>谷口　康介</t>
  </si>
  <si>
    <t>たにぐち　こうすけ</t>
  </si>
  <si>
    <t>やまだ　こう</t>
  </si>
  <si>
    <t>山西　心大</t>
  </si>
  <si>
    <t>やまにし　ここた</t>
  </si>
  <si>
    <t>岡　　一翔</t>
  </si>
  <si>
    <t>おか　かずと</t>
  </si>
  <si>
    <t>木村　仁大</t>
  </si>
  <si>
    <t>きむら　じんだい</t>
  </si>
  <si>
    <t>福塚　大雅</t>
  </si>
  <si>
    <t>ふくづか　たいが</t>
  </si>
  <si>
    <t>伊咲　玲央</t>
  </si>
  <si>
    <t>いさき　れお</t>
  </si>
  <si>
    <t>亀岡　一志</t>
  </si>
  <si>
    <t>かめおか　かずし</t>
  </si>
  <si>
    <t>藤井　陸人</t>
  </si>
  <si>
    <t>ふじい　りくと</t>
  </si>
  <si>
    <t>浅見　琉斗</t>
  </si>
  <si>
    <t>あさみ　りゅうと</t>
  </si>
  <si>
    <t>鈴木　智貴</t>
  </si>
  <si>
    <t>すずき　ともき</t>
  </si>
  <si>
    <t>おか　くるみ</t>
  </si>
  <si>
    <t>巽　　由奈</t>
  </si>
  <si>
    <t>たつみ　ゆな</t>
  </si>
  <si>
    <t>さかした　まつり</t>
  </si>
  <si>
    <t>いけもと　ひかるこ</t>
  </si>
  <si>
    <t>橋爪　心音</t>
  </si>
  <si>
    <t>はしづめ　ここね</t>
  </si>
  <si>
    <t>和田　七海</t>
  </si>
  <si>
    <t>わだ　ななみ</t>
  </si>
  <si>
    <t>和田　日向</t>
  </si>
  <si>
    <t>わだ　ひなた</t>
  </si>
  <si>
    <t>林田　夢加</t>
  </si>
  <si>
    <t>はやしだ　ゆめか</t>
  </si>
  <si>
    <t>細川　琴音</t>
  </si>
  <si>
    <t>ほそかわ　ことね</t>
  </si>
  <si>
    <t>とくだ　しゅり</t>
  </si>
  <si>
    <t>さかぐち　いおり</t>
  </si>
  <si>
    <t>岩谷　美羽</t>
  </si>
  <si>
    <t>いわたに　みう</t>
  </si>
  <si>
    <t>にしお　なのか</t>
  </si>
  <si>
    <t>村瀨　京香</t>
  </si>
  <si>
    <t>むらせ　きょうか</t>
  </si>
  <si>
    <t>畑中　はな</t>
  </si>
  <si>
    <t>はたなか　はな</t>
  </si>
  <si>
    <t>山本　莉来</t>
  </si>
  <si>
    <t>やまもと　りこ</t>
  </si>
  <si>
    <t>あらき　りさこ</t>
  </si>
  <si>
    <t>かのがわ　ゆきの</t>
  </si>
  <si>
    <t>今井　咲来</t>
  </si>
  <si>
    <t>いまい　さら</t>
  </si>
  <si>
    <t>小村　乃愛</t>
  </si>
  <si>
    <t>こむら　のあ</t>
  </si>
  <si>
    <t>よしむら　みのり</t>
  </si>
  <si>
    <t>栗須　萌依</t>
  </si>
  <si>
    <t>くりす　めい</t>
  </si>
  <si>
    <t>おか　ひなの</t>
  </si>
  <si>
    <t>林田　愛紗</t>
  </si>
  <si>
    <t>はやしだ　あいさ</t>
  </si>
  <si>
    <t>久保　瑚都</t>
  </si>
  <si>
    <t>くぼ　こと</t>
  </si>
  <si>
    <t>田中　優衣</t>
  </si>
  <si>
    <t>たなか　ゆい</t>
  </si>
  <si>
    <t>さか　ここね</t>
  </si>
  <si>
    <t>石橋　和心</t>
  </si>
  <si>
    <t>いしばし　なごみ</t>
  </si>
  <si>
    <t>木下　真綸</t>
  </si>
  <si>
    <t>きのした　まりん</t>
  </si>
  <si>
    <t>森口　綾音</t>
  </si>
  <si>
    <t>もりぐち　あやね</t>
  </si>
  <si>
    <t>緒方　春佳</t>
  </si>
  <si>
    <t>おがた　はるか</t>
  </si>
  <si>
    <t>いのうえ　せい</t>
  </si>
  <si>
    <t>黒岩　柚衣</t>
  </si>
  <si>
    <t>くろいわ　ゆい</t>
  </si>
  <si>
    <t>並松　里音</t>
  </si>
  <si>
    <t>なみまつ　りおん</t>
  </si>
  <si>
    <t>浅田　望結</t>
  </si>
  <si>
    <t>あさだ　のぞみ</t>
  </si>
  <si>
    <t>前岡　もも</t>
  </si>
  <si>
    <t>まえおか　もも</t>
  </si>
  <si>
    <t>千丈　綾乃</t>
  </si>
  <si>
    <t>せんじょう　あやの</t>
  </si>
  <si>
    <t>稲垣　結雲</t>
  </si>
  <si>
    <t>いながき　ゆん</t>
  </si>
  <si>
    <t>中尾　栞奈</t>
  </si>
  <si>
    <t>なかお　かんな</t>
  </si>
  <si>
    <t>小川　芽生</t>
  </si>
  <si>
    <t>おがわ　めい</t>
  </si>
  <si>
    <t>森本　結友</t>
  </si>
  <si>
    <t>もりもと　ゆう</t>
  </si>
  <si>
    <t>坂部　羅七</t>
  </si>
  <si>
    <t>さかべ　らな</t>
  </si>
  <si>
    <t>かいたに　あゆみ</t>
  </si>
  <si>
    <t>清水　彩姫</t>
  </si>
  <si>
    <t>しみず　あみり</t>
  </si>
  <si>
    <t>石橋　未唯</t>
  </si>
  <si>
    <t>いしばし　みゆ</t>
  </si>
  <si>
    <t>中山　莉梨</t>
  </si>
  <si>
    <t>なかやま　りり</t>
  </si>
  <si>
    <t>新井　心雪</t>
  </si>
  <si>
    <t>あらい　みゆき</t>
  </si>
  <si>
    <t>前岡　真緒</t>
  </si>
  <si>
    <t>まえおか　まお</t>
  </si>
  <si>
    <t>のぐち　ひなた</t>
  </si>
  <si>
    <t>木村　圭歩</t>
  </si>
  <si>
    <t>きむら　かほ</t>
  </si>
  <si>
    <t>岩橋　初姫</t>
  </si>
  <si>
    <t>いわはし　はつき</t>
  </si>
  <si>
    <t>川口　柚菜</t>
  </si>
  <si>
    <t>かわぐち　ゆずな</t>
  </si>
  <si>
    <t>福井　彩珠</t>
  </si>
  <si>
    <t>ふくい　あやみ</t>
  </si>
  <si>
    <t>庵上　綾花</t>
  </si>
  <si>
    <t>あんじょう　あやか</t>
  </si>
  <si>
    <t>みなみ　はるな</t>
  </si>
  <si>
    <t>杉原　朱音</t>
  </si>
  <si>
    <t>すぎはら　あかね</t>
  </si>
  <si>
    <t>たむら　ことか</t>
  </si>
  <si>
    <t>岡本　未希</t>
  </si>
  <si>
    <t>おかもと　みき</t>
  </si>
  <si>
    <t>むろたに　みらの</t>
  </si>
  <si>
    <t>日木　千聖</t>
  </si>
  <si>
    <t>にっき　ちさと</t>
  </si>
  <si>
    <t>高平　理央</t>
  </si>
  <si>
    <t>たかひら　りお</t>
  </si>
  <si>
    <t>峯田　早爽</t>
  </si>
  <si>
    <t>みねた　さや</t>
  </si>
  <si>
    <t>加山　羚美</t>
  </si>
  <si>
    <t>かやま　れいみ</t>
  </si>
  <si>
    <t>ふじわら　ななこ</t>
  </si>
  <si>
    <t>藤井　華音</t>
  </si>
  <si>
    <t>ふじい　かのん</t>
  </si>
  <si>
    <t>吉岡　奈保</t>
  </si>
  <si>
    <t>中西　亜妃</t>
  </si>
  <si>
    <t>なかにし　あこ</t>
  </si>
  <si>
    <t>井ノ上季穂</t>
  </si>
  <si>
    <t>いのうえ　きほ</t>
  </si>
  <si>
    <t>なかにし　ゆずき</t>
  </si>
  <si>
    <t>岩橋　佳鈴</t>
  </si>
  <si>
    <t>いわはし　かりん</t>
  </si>
  <si>
    <t>東浦　心音</t>
  </si>
  <si>
    <t>ひがしうら　ここね</t>
  </si>
  <si>
    <t>さとう　ひじり</t>
  </si>
  <si>
    <t>時田　愛梨</t>
  </si>
  <si>
    <t>ときた　あいり</t>
  </si>
  <si>
    <t>和田　悠里</t>
  </si>
  <si>
    <t>わだ　ゆうり</t>
  </si>
  <si>
    <t>惣木　瑠菜</t>
  </si>
  <si>
    <t>そうき　るな</t>
  </si>
  <si>
    <t>根耒　輝咲</t>
  </si>
  <si>
    <t>ねごろ　きさき</t>
  </si>
  <si>
    <t>瀬戸　楓香</t>
  </si>
  <si>
    <t>せと　ふうか</t>
  </si>
  <si>
    <t>奥山　愛奈</t>
  </si>
  <si>
    <t>おくやま　あいな</t>
  </si>
  <si>
    <t>檜皮　莉愛</t>
  </si>
  <si>
    <t>ひわだ　りあ</t>
  </si>
  <si>
    <t>田村　真央</t>
  </si>
  <si>
    <t>たむら　まお</t>
  </si>
  <si>
    <t>奥山　玲奈</t>
  </si>
  <si>
    <t>おくやま　れな</t>
  </si>
  <si>
    <t>ごしょお　ここな</t>
  </si>
  <si>
    <t>やまだ　えりか</t>
  </si>
  <si>
    <t>田下　莉子</t>
  </si>
  <si>
    <t>たした　りこ</t>
  </si>
  <si>
    <t>小左古ひなた</t>
  </si>
  <si>
    <t>こさこ　ひなた</t>
  </si>
  <si>
    <t>木村　咲絢</t>
  </si>
  <si>
    <t>きむら　さあや</t>
  </si>
  <si>
    <t>なおい　ひなた</t>
  </si>
  <si>
    <t>久保　聖心</t>
  </si>
  <si>
    <t>くぼ　さとみ</t>
  </si>
  <si>
    <t>小川　里紗</t>
  </si>
  <si>
    <t>おがわ　りさ</t>
  </si>
  <si>
    <t>胡麻　利奈</t>
  </si>
  <si>
    <t>ごま　りな</t>
  </si>
  <si>
    <t>梅本　結衣</t>
  </si>
  <si>
    <t>うめもと　ゆい</t>
  </si>
  <si>
    <t>まつしま　はるか</t>
  </si>
  <si>
    <t>金澤　寧香</t>
  </si>
  <si>
    <t>かなざわ　ねねか</t>
  </si>
  <si>
    <t>澤本　真於</t>
  </si>
  <si>
    <t>さわもと　まお</t>
  </si>
  <si>
    <t>古川　深乃</t>
  </si>
  <si>
    <t>ふるかわ　みの</t>
  </si>
  <si>
    <t>上林　麻美</t>
  </si>
  <si>
    <t>うえばやし　あさみ</t>
  </si>
  <si>
    <t>にしはら　わかな</t>
  </si>
  <si>
    <t>くぼた　いちほ</t>
  </si>
  <si>
    <t>まつだ　せりか</t>
  </si>
  <si>
    <t>岩名　美空</t>
  </si>
  <si>
    <t>いわな　みそら</t>
  </si>
  <si>
    <t>助口　心都</t>
  </si>
  <si>
    <t>すけぐち　こと</t>
  </si>
  <si>
    <t>岡野　恋幸</t>
  </si>
  <si>
    <t>おかの　こゆき</t>
  </si>
  <si>
    <t>いしもと　あおい</t>
  </si>
  <si>
    <t>稲垣　里佳</t>
  </si>
  <si>
    <t>いながき　りか</t>
  </si>
  <si>
    <t>井関　花暢</t>
  </si>
  <si>
    <t>いせき　はなの</t>
  </si>
  <si>
    <t>森下　　楓</t>
  </si>
  <si>
    <t>もりした　かえで</t>
  </si>
  <si>
    <t>岡井　美葵</t>
  </si>
  <si>
    <t>おかい　みき</t>
  </si>
  <si>
    <t>津波　春菜</t>
  </si>
  <si>
    <t>つなみ　はるな</t>
  </si>
  <si>
    <t>笹岡　実由</t>
  </si>
  <si>
    <t>ささおか　みゆ</t>
  </si>
  <si>
    <t>宇野　希美</t>
  </si>
  <si>
    <t>うの　のぞみ</t>
  </si>
  <si>
    <t>黒田　桃花</t>
  </si>
  <si>
    <t>くろだ　ももか</t>
  </si>
  <si>
    <t>平井　佑愛</t>
  </si>
  <si>
    <t>ひらい　ゆあ</t>
  </si>
  <si>
    <t>わきたに　まなに</t>
  </si>
  <si>
    <t>小川　千和</t>
  </si>
  <si>
    <t>おがわ　ちより</t>
  </si>
  <si>
    <t>髙木　美空</t>
  </si>
  <si>
    <t>たかぎ　そら</t>
  </si>
  <si>
    <t>東南東　2.0m/s</t>
    <rPh sb="0" eb="1">
      <t>ヒガシ</t>
    </rPh>
    <rPh sb="1" eb="3">
      <t>ナントウ</t>
    </rPh>
    <phoneticPr fontId="1"/>
  </si>
  <si>
    <t>11.6℃</t>
    <phoneticPr fontId="1"/>
  </si>
  <si>
    <t>大坪　遥斗(3)</t>
  </si>
  <si>
    <t>濵﨑　隆哉(3)</t>
  </si>
  <si>
    <t>白鳥　由清(2)</t>
  </si>
  <si>
    <t>溝根　太郎(3)</t>
  </si>
  <si>
    <t>辻本　悠晴(1)</t>
  </si>
  <si>
    <t>山本　悠人(3)</t>
  </si>
  <si>
    <t>10:18</t>
  </si>
  <si>
    <t>19:22</t>
  </si>
  <si>
    <t>28:24</t>
  </si>
  <si>
    <t>37:14</t>
  </si>
  <si>
    <t>46:18</t>
  </si>
  <si>
    <t>54:12</t>
  </si>
  <si>
    <t>8:50</t>
  </si>
  <si>
    <t>7:54</t>
  </si>
  <si>
    <t>[ 1]◎</t>
  </si>
  <si>
    <t>堀内　笙太(2)</t>
  </si>
  <si>
    <t>松田　誠舟(2)</t>
  </si>
  <si>
    <t>川口　隼虎(3)</t>
  </si>
  <si>
    <t>中井　南太(3)</t>
  </si>
  <si>
    <t>10:11</t>
  </si>
  <si>
    <t>18:59</t>
  </si>
  <si>
    <t>37:27</t>
  </si>
  <si>
    <t>46:30</t>
  </si>
  <si>
    <t>56:18</t>
  </si>
  <si>
    <t>8:48</t>
  </si>
  <si>
    <t>9:48</t>
  </si>
  <si>
    <t>渡辺　敦紀(1)</t>
  </si>
  <si>
    <t>藪野　琉琥(2)</t>
  </si>
  <si>
    <t>米坂　悠星(1)</t>
  </si>
  <si>
    <t>宮本　悠月(2)</t>
  </si>
  <si>
    <t>須藤　愛斗(3)</t>
  </si>
  <si>
    <t>八野　遥太(2)</t>
  </si>
  <si>
    <t>18:47</t>
  </si>
  <si>
    <t>28:31</t>
  </si>
  <si>
    <t>37:38</t>
  </si>
  <si>
    <t>47:20</t>
  </si>
  <si>
    <t>56:24</t>
  </si>
  <si>
    <t>9:05</t>
  </si>
  <si>
    <t>9:44</t>
  </si>
  <si>
    <t>9:07</t>
  </si>
  <si>
    <t>土橋　弘典(1)</t>
  </si>
  <si>
    <t>田中　陽翔(1)</t>
  </si>
  <si>
    <t>角田　凰雅(3)</t>
  </si>
  <si>
    <t>片山　稜也(3)</t>
  </si>
  <si>
    <t>西口　昌孝(2)</t>
  </si>
  <si>
    <t>塚田　光惺(1)</t>
  </si>
  <si>
    <t>18:51</t>
  </si>
  <si>
    <t>28:22</t>
  </si>
  <si>
    <t>36:27</t>
  </si>
  <si>
    <t>46:47</t>
  </si>
  <si>
    <t>56:46</t>
  </si>
  <si>
    <t>9:31</t>
  </si>
  <si>
    <t>8:05</t>
  </si>
  <si>
    <t>谷口　僚哉(1)</t>
  </si>
  <si>
    <t>里村　綾音(1)</t>
  </si>
  <si>
    <t>児野　修斗(2)</t>
  </si>
  <si>
    <t>山本　洋士(2)</t>
  </si>
  <si>
    <t>口広　琉清(1)</t>
  </si>
  <si>
    <t>國友　遥斗(2)</t>
  </si>
  <si>
    <t>19:56</t>
  </si>
  <si>
    <t>29:10</t>
  </si>
  <si>
    <t>39:23</t>
  </si>
  <si>
    <t>49:15</t>
  </si>
  <si>
    <t>58:55</t>
  </si>
  <si>
    <t>9:41</t>
  </si>
  <si>
    <t>9:14</t>
  </si>
  <si>
    <t>9:40</t>
  </si>
  <si>
    <t>松山　和暉(2)</t>
  </si>
  <si>
    <t>植野　楽之(2)</t>
  </si>
  <si>
    <t>久保田尚志(1)</t>
  </si>
  <si>
    <t>大竹　太河(2)</t>
  </si>
  <si>
    <t>鳥飼　昌也(1)</t>
  </si>
  <si>
    <t>道本　海人(2)</t>
  </si>
  <si>
    <t>11:11</t>
  </si>
  <si>
    <t>20:54</t>
  </si>
  <si>
    <t>30:36</t>
  </si>
  <si>
    <t>39:54</t>
  </si>
  <si>
    <t>49:38</t>
  </si>
  <si>
    <t>59:30</t>
  </si>
  <si>
    <t>根來　洸綺(2)</t>
  </si>
  <si>
    <t>水内　康人(1)</t>
  </si>
  <si>
    <t>宮村　大地(2)</t>
  </si>
  <si>
    <t>西岡　文哉(2)</t>
  </si>
  <si>
    <t>岡野　陽樹(2)</t>
  </si>
  <si>
    <t>20:17</t>
  </si>
  <si>
    <t>29:52</t>
  </si>
  <si>
    <t>39:50</t>
  </si>
  <si>
    <t>49:49</t>
  </si>
  <si>
    <t>1:00:07</t>
  </si>
  <si>
    <t>9:56</t>
  </si>
  <si>
    <t>平井　颯人(3)</t>
  </si>
  <si>
    <t>前川　凜太(3)</t>
  </si>
  <si>
    <t>谷口　楓磨(3)</t>
  </si>
  <si>
    <t>道上　洋誠(3)</t>
  </si>
  <si>
    <t>21:24</t>
  </si>
  <si>
    <t>30:12</t>
  </si>
  <si>
    <t>40:42</t>
  </si>
  <si>
    <t>52:11</t>
  </si>
  <si>
    <t>1:02:31</t>
  </si>
  <si>
    <t>稲垣　心海(3)</t>
  </si>
  <si>
    <t>川崎　佑太(2)</t>
  </si>
  <si>
    <t>袋谷　和平(2)</t>
  </si>
  <si>
    <t>谷口　康介(1)</t>
  </si>
  <si>
    <t>山西　心大(2)</t>
  </si>
  <si>
    <t>21:43</t>
  </si>
  <si>
    <t>31:42</t>
  </si>
  <si>
    <t>42:05</t>
  </si>
  <si>
    <t>52:14</t>
  </si>
  <si>
    <t>1:02:44</t>
  </si>
  <si>
    <t>10:09</t>
  </si>
  <si>
    <t>保田　矩弥(2)</t>
  </si>
  <si>
    <t>昼場　柚輝(2)</t>
  </si>
  <si>
    <t>髙幣　瑛希(3)</t>
  </si>
  <si>
    <t>中野　潤也(3)</t>
  </si>
  <si>
    <t>稲垣　快飛(3)</t>
  </si>
  <si>
    <t>21:42</t>
  </si>
  <si>
    <t>31:24</t>
  </si>
  <si>
    <t>41:56</t>
  </si>
  <si>
    <t>52:26</t>
  </si>
  <si>
    <t>1:02:51</t>
  </si>
  <si>
    <t>10:25</t>
  </si>
  <si>
    <t>鈴木　龍旺(2)</t>
  </si>
  <si>
    <t>清水　敬太(2)</t>
  </si>
  <si>
    <t>北川　凜空(2)</t>
  </si>
  <si>
    <t>溝端　徠男(2)</t>
  </si>
  <si>
    <t>小川　巧朗(2)</t>
  </si>
  <si>
    <t>21:25</t>
  </si>
  <si>
    <t>32:18</t>
  </si>
  <si>
    <t>42:49</t>
  </si>
  <si>
    <t>53:01</t>
  </si>
  <si>
    <t>1:03:17</t>
  </si>
  <si>
    <t>10:53</t>
  </si>
  <si>
    <t>10:31</t>
  </si>
  <si>
    <t>岡　　一翔(2)</t>
  </si>
  <si>
    <t>木村　仁大(2)</t>
  </si>
  <si>
    <t>福塚　大雅(2)</t>
  </si>
  <si>
    <t>伊咲　玲央(2)</t>
  </si>
  <si>
    <t>亀岡　一志(1)</t>
  </si>
  <si>
    <t>藤井　陸人(1)</t>
  </si>
  <si>
    <t>12:13</t>
  </si>
  <si>
    <t>22:21</t>
  </si>
  <si>
    <t>32:42</t>
  </si>
  <si>
    <t>43:05</t>
  </si>
  <si>
    <t>53:35</t>
  </si>
  <si>
    <t>1:04:03</t>
  </si>
  <si>
    <t>東田　凰志(1)</t>
  </si>
  <si>
    <t>伊藤　健真(1)</t>
  </si>
  <si>
    <t>船木　秀造(2)</t>
  </si>
  <si>
    <t>西尾　太陽(1)</t>
  </si>
  <si>
    <t>西澤　由登(1)</t>
  </si>
  <si>
    <t>11:49</t>
  </si>
  <si>
    <t>21:50</t>
  </si>
  <si>
    <t>32:10</t>
  </si>
  <si>
    <t>42:41</t>
  </si>
  <si>
    <t>53:07</t>
  </si>
  <si>
    <t>1:04:23</t>
  </si>
  <si>
    <t>東條　佑音(2)</t>
  </si>
  <si>
    <t>山本　遥空(1)</t>
  </si>
  <si>
    <t>湯川　凌典(1)</t>
  </si>
  <si>
    <t>中出　大喜(1)</t>
  </si>
  <si>
    <t>22:41</t>
  </si>
  <si>
    <t>55:34</t>
  </si>
  <si>
    <t>1:05:55</t>
  </si>
  <si>
    <t>10:41</t>
  </si>
  <si>
    <t>10:54</t>
  </si>
  <si>
    <t>吉村　椋守(2)</t>
  </si>
  <si>
    <t>高井　佑亮(1)</t>
  </si>
  <si>
    <t>岩西　華壱(1)</t>
  </si>
  <si>
    <t>大西　晃世(1)</t>
  </si>
  <si>
    <t>前田　晧羽(2)</t>
  </si>
  <si>
    <t>22:23</t>
  </si>
  <si>
    <t>33:11</t>
  </si>
  <si>
    <t>44:28</t>
  </si>
  <si>
    <t>55:39</t>
  </si>
  <si>
    <t>1:06:42</t>
  </si>
  <si>
    <t>出納　翔愼(1)</t>
  </si>
  <si>
    <t>平田　翔太(1)</t>
  </si>
  <si>
    <t>田中　映葵(2)</t>
  </si>
  <si>
    <t>奥嶋　玲士(2)</t>
  </si>
  <si>
    <t>山名　悠陽(1)</t>
  </si>
  <si>
    <t>木村　厚斗(2)</t>
  </si>
  <si>
    <t>12:11</t>
  </si>
  <si>
    <t>22:51</t>
  </si>
  <si>
    <t>45:00</t>
  </si>
  <si>
    <t>56:13</t>
  </si>
  <si>
    <t>1:07:05</t>
  </si>
  <si>
    <t>10:44</t>
  </si>
  <si>
    <t>11:13</t>
  </si>
  <si>
    <t>中島　束颯(1)</t>
  </si>
  <si>
    <t>三嶋　優太(1)</t>
  </si>
  <si>
    <t>福岡　憲和(2)</t>
  </si>
  <si>
    <t>井上　翔琉(2)</t>
  </si>
  <si>
    <t>迫原　逞斗(2)</t>
  </si>
  <si>
    <t>11:37</t>
  </si>
  <si>
    <t>33:12</t>
  </si>
  <si>
    <t>45:11</t>
  </si>
  <si>
    <t>55:43</t>
  </si>
  <si>
    <t>1:07:16</t>
  </si>
  <si>
    <t>11:59</t>
  </si>
  <si>
    <t>橋本　一誠(1)</t>
  </si>
  <si>
    <t>生駒　拓生(2)</t>
  </si>
  <si>
    <t>12:50</t>
  </si>
  <si>
    <t>23:29</t>
  </si>
  <si>
    <t>34:16</t>
  </si>
  <si>
    <t>46:07</t>
  </si>
  <si>
    <t>57:50</t>
  </si>
  <si>
    <t>1:09:52</t>
  </si>
  <si>
    <t>11:51</t>
  </si>
  <si>
    <t>11:43</t>
  </si>
  <si>
    <t>令和２年度 男子第72回那賀地方中学校駅伝競走大会 総合記録一覧表</t>
    <rPh sb="0" eb="2">
      <t>レイワ</t>
    </rPh>
    <rPh sb="6" eb="8">
      <t>ダンシ</t>
    </rPh>
    <phoneticPr fontId="1"/>
  </si>
  <si>
    <t>日時：令和2年12月12日(土)  場所：桃源郷運動公園陸上競技場及び周辺道路周回コース　天候：晴れ</t>
    <rPh sb="3" eb="5">
      <t>レイワ</t>
    </rPh>
    <rPh sb="14" eb="15">
      <t>ド</t>
    </rPh>
    <rPh sb="21" eb="33">
      <t>トウゲンキョウウンドウコウエンリクジョウキョウギジョウ</t>
    </rPh>
    <rPh sb="33" eb="34">
      <t>オヨ</t>
    </rPh>
    <rPh sb="35" eb="37">
      <t>シュウヘン</t>
    </rPh>
    <rPh sb="37" eb="39">
      <t>ドウロ</t>
    </rPh>
    <rPh sb="39" eb="41">
      <t>シュウカイ</t>
    </rPh>
    <rPh sb="45" eb="47">
      <t>テンコウ</t>
    </rPh>
    <rPh sb="48" eb="49">
      <t>ハ</t>
    </rPh>
    <phoneticPr fontId="1"/>
  </si>
  <si>
    <t>東　　直哉</t>
  </si>
  <si>
    <t>東　　直哉</t>
    <phoneticPr fontId="1"/>
  </si>
  <si>
    <t>(2)</t>
  </si>
  <si>
    <t>(3)</t>
  </si>
  <si>
    <t>(1)</t>
  </si>
  <si>
    <t>東　　優翔</t>
  </si>
  <si>
    <t>東　　優翔</t>
    <phoneticPr fontId="1"/>
  </si>
  <si>
    <t>井上　裕斗</t>
    <phoneticPr fontId="1"/>
  </si>
  <si>
    <t>宮本　柚季</t>
    <phoneticPr fontId="1"/>
  </si>
  <si>
    <t>和坂　信吾</t>
    <phoneticPr fontId="1"/>
  </si>
  <si>
    <t>源　　凉吾</t>
    <phoneticPr fontId="1"/>
  </si>
  <si>
    <t>上東伸太郎</t>
    <phoneticPr fontId="1"/>
  </si>
  <si>
    <t>加山ジロー</t>
  </si>
  <si>
    <t>加山ジロー</t>
    <phoneticPr fontId="1"/>
  </si>
  <si>
    <t>唐門　　渉</t>
  </si>
  <si>
    <t>唐門　　渉</t>
    <phoneticPr fontId="1"/>
  </si>
  <si>
    <t>尾上誠一朗</t>
    <phoneticPr fontId="1"/>
  </si>
  <si>
    <t>岸本健太郎</t>
    <phoneticPr fontId="1"/>
  </si>
  <si>
    <t>大内　　龍</t>
    <phoneticPr fontId="1"/>
  </si>
  <si>
    <t>長谷川翔紀</t>
    <phoneticPr fontId="1"/>
  </si>
  <si>
    <t>山田　　昊</t>
  </si>
  <si>
    <t>山田　　昊</t>
    <phoneticPr fontId="1"/>
  </si>
  <si>
    <t>岡　　優幸</t>
    <phoneticPr fontId="1"/>
  </si>
  <si>
    <t>辻　　隆人</t>
  </si>
  <si>
    <t>辻　　隆人</t>
    <phoneticPr fontId="1"/>
  </si>
  <si>
    <t>山本　　正</t>
  </si>
  <si>
    <t>山本　　正</t>
    <phoneticPr fontId="1"/>
  </si>
  <si>
    <t>小林　　翔</t>
  </si>
  <si>
    <t>小林　　翔</t>
    <phoneticPr fontId="1"/>
  </si>
  <si>
    <t>岡山　　連</t>
    <phoneticPr fontId="1"/>
  </si>
  <si>
    <t>長谷川翔紀</t>
    <rPh sb="4" eb="5">
      <t>キ</t>
    </rPh>
    <phoneticPr fontId="1"/>
  </si>
  <si>
    <t>尾上誠一朗</t>
    <rPh sb="4" eb="5">
      <t>ロウ</t>
    </rPh>
    <phoneticPr fontId="1"/>
  </si>
  <si>
    <t>上東伸太郎</t>
    <rPh sb="4" eb="5">
      <t>ロウ</t>
    </rPh>
    <phoneticPr fontId="1"/>
  </si>
  <si>
    <t>岸本健太郎</t>
    <rPh sb="4" eb="5">
      <t>ロウ</t>
    </rPh>
    <phoneticPr fontId="1"/>
  </si>
  <si>
    <t>岡　くるみ</t>
  </si>
  <si>
    <t>岡　くるみ</t>
    <phoneticPr fontId="1"/>
  </si>
  <si>
    <t>阪下　　祭</t>
  </si>
  <si>
    <t>阪下　　祭</t>
    <phoneticPr fontId="1"/>
  </si>
  <si>
    <t>池本ひかる子</t>
    <phoneticPr fontId="1"/>
  </si>
  <si>
    <t>徳田　　栞</t>
  </si>
  <si>
    <t>徳田　　栞</t>
    <phoneticPr fontId="1"/>
  </si>
  <si>
    <t>阪口伊央莉</t>
  </si>
  <si>
    <t>阪口伊央莉</t>
    <phoneticPr fontId="1"/>
  </si>
  <si>
    <t>西尾奈乃香</t>
  </si>
  <si>
    <t>西尾奈乃香</t>
    <phoneticPr fontId="1"/>
  </si>
  <si>
    <t>荒木理紗子</t>
  </si>
  <si>
    <t>荒木理紗子</t>
    <phoneticPr fontId="1"/>
  </si>
  <si>
    <t>加納川雪乃</t>
  </si>
  <si>
    <t>加納川雪乃</t>
    <phoneticPr fontId="1"/>
  </si>
  <si>
    <t>吉村美乃里</t>
  </si>
  <si>
    <t>吉村美乃里</t>
    <phoneticPr fontId="1"/>
  </si>
  <si>
    <t>岡　ひなの</t>
    <phoneticPr fontId="1"/>
  </si>
  <si>
    <t>坂　　心音</t>
  </si>
  <si>
    <t>坂　　心音</t>
    <phoneticPr fontId="1"/>
  </si>
  <si>
    <t>井上　　星</t>
  </si>
  <si>
    <t>井上　　星</t>
    <phoneticPr fontId="1"/>
  </si>
  <si>
    <t>貝谷彩由美</t>
  </si>
  <si>
    <t>貝谷彩由美</t>
    <phoneticPr fontId="1"/>
  </si>
  <si>
    <t>野口　　陽</t>
  </si>
  <si>
    <t>野口　　陽</t>
    <phoneticPr fontId="1"/>
  </si>
  <si>
    <t>辻　　隆人(3)</t>
  </si>
  <si>
    <t>岸本健太郎(3)</t>
  </si>
  <si>
    <t>大内　　龍(3)</t>
  </si>
  <si>
    <t>加山ジロー(2)</t>
  </si>
  <si>
    <t>山田　　昊(2)</t>
  </si>
  <si>
    <t>山本　　正(2)</t>
  </si>
  <si>
    <t>岡　　優幸(3)</t>
  </si>
  <si>
    <t>長谷川翔紀(2)</t>
  </si>
  <si>
    <t>尾上誠一朗(1)</t>
  </si>
  <si>
    <t>唐門　　渉(2)</t>
  </si>
  <si>
    <t>東　　優翔(1)</t>
  </si>
  <si>
    <t>上東伸太郎(2)</t>
  </si>
  <si>
    <t>宮本　柚季(1)</t>
  </si>
  <si>
    <t>東　　直哉(2)</t>
  </si>
  <si>
    <t>小林　　翔(3)</t>
  </si>
  <si>
    <t>井上　裕斗(1)</t>
  </si>
  <si>
    <t>和坂　信吾(1)</t>
  </si>
  <si>
    <t>順位</t>
    <rPh sb="0" eb="2">
      <t>ジュンイ</t>
    </rPh>
    <phoneticPr fontId="7"/>
  </si>
  <si>
    <t>氏　名</t>
    <rPh sb="0" eb="3">
      <t>シメイ</t>
    </rPh>
    <phoneticPr fontId="7"/>
  </si>
  <si>
    <t>チーム名</t>
    <rPh sb="3" eb="4">
      <t>メイ</t>
    </rPh>
    <phoneticPr fontId="7"/>
  </si>
  <si>
    <t>記　録</t>
    <rPh sb="0" eb="3">
      <t>キロク</t>
    </rPh>
    <phoneticPr fontId="7"/>
  </si>
  <si>
    <t>令和２年度　男子第72回那賀地方中学校駅伝競走大会</t>
    <rPh sb="0" eb="2">
      <t>レイワ</t>
    </rPh>
    <rPh sb="3" eb="5">
      <t>ネンド</t>
    </rPh>
    <rPh sb="6" eb="8">
      <t>ダンシ</t>
    </rPh>
    <phoneticPr fontId="1"/>
  </si>
  <si>
    <t>◎新記録</t>
  </si>
  <si>
    <t>令和２年度　女子第35回那賀地方中学校駅伝競走大会</t>
    <rPh sb="0" eb="2">
      <t>レイワ</t>
    </rPh>
    <rPh sb="3" eb="5">
      <t>ネンド</t>
    </rPh>
    <rPh sb="6" eb="7">
      <t>コ</t>
    </rPh>
    <rPh sb="7" eb="8">
      <t>ダイ</t>
    </rPh>
    <phoneticPr fontId="1"/>
  </si>
  <si>
    <t>令和２年度　女子第33回那賀地方中学校駅伝競走大会 区間記録一覧表</t>
    <rPh sb="0" eb="2">
      <t>レイワ</t>
    </rPh>
    <rPh sb="3" eb="5">
      <t>ネンド</t>
    </rPh>
    <rPh sb="6" eb="8">
      <t>ジョシ</t>
    </rPh>
    <rPh sb="26" eb="28">
      <t>クカン</t>
    </rPh>
    <phoneticPr fontId="1"/>
  </si>
  <si>
    <t>日時：令和2年年12月12日(土)  場所：桃源郷運動公園陸上競技場及び周辺道路周回コース　天候：晴れ</t>
    <rPh sb="3" eb="5">
      <t>レイワ</t>
    </rPh>
    <rPh sb="6" eb="7">
      <t>ネン</t>
    </rPh>
    <rPh sb="15" eb="16">
      <t>ド</t>
    </rPh>
    <rPh sb="22" eb="34">
      <t>トウゲンキョウウンドウコウエンリクジョウキョウギジョウ</t>
    </rPh>
    <rPh sb="34" eb="35">
      <t>オヨ</t>
    </rPh>
    <rPh sb="36" eb="38">
      <t>シュウヘン</t>
    </rPh>
    <rPh sb="38" eb="40">
      <t>ドウロ</t>
    </rPh>
    <rPh sb="40" eb="42">
      <t>シュウカイ</t>
    </rPh>
    <rPh sb="46" eb="48">
      <t>テンコウ</t>
    </rPh>
    <rPh sb="49" eb="50">
      <t>ハ</t>
    </rPh>
    <phoneticPr fontId="1"/>
  </si>
  <si>
    <t>令和２年度　女子第35回那賀地方中学校駅伝競走大会 総合記録一覧表</t>
    <rPh sb="0" eb="2">
      <t>レイワ</t>
    </rPh>
    <rPh sb="6" eb="8">
      <t>ジョシ</t>
    </rPh>
    <phoneticPr fontId="1"/>
  </si>
  <si>
    <t>令和２年度　男子第72回那賀地方中学校駅伝競走大会 区間記録一覧表</t>
    <rPh sb="0" eb="2">
      <t>レイワ</t>
    </rPh>
    <rPh sb="3" eb="5">
      <t>ネンド</t>
    </rPh>
    <rPh sb="6" eb="8">
      <t>ダンシ</t>
    </rPh>
    <rPh sb="26" eb="28">
      <t>クカン</t>
    </rPh>
    <phoneticPr fontId="1"/>
  </si>
  <si>
    <t>日時：令和2年12月12日(土)  場所：桃源郷運動公園陸上競技場及び周辺道路周回コース　天候：晴れ</t>
    <rPh sb="3" eb="5">
      <t>レイワ</t>
    </rPh>
    <rPh sb="6" eb="7">
      <t>ネン</t>
    </rPh>
    <rPh sb="14" eb="15">
      <t>ド</t>
    </rPh>
    <rPh sb="21" eb="33">
      <t>トウゲンキョウウンドウコウエンリクジョウキョウギジョウ</t>
    </rPh>
    <rPh sb="33" eb="34">
      <t>オヨ</t>
    </rPh>
    <rPh sb="35" eb="37">
      <t>シュウヘン</t>
    </rPh>
    <rPh sb="37" eb="39">
      <t>ドウロ</t>
    </rPh>
    <rPh sb="39" eb="41">
      <t>シュウカイ</t>
    </rPh>
    <rPh sb="45" eb="47">
      <t>テンコウ</t>
    </rPh>
    <rPh sb="48" eb="49">
      <t>ハ</t>
    </rPh>
    <phoneticPr fontId="1"/>
  </si>
  <si>
    <t>上段：通過タイム 下段：区間タイム ◎：新記録 ○：タイ記録  Designed by ekiden-vba@s-suzuki.info</t>
    <phoneticPr fontId="1"/>
  </si>
  <si>
    <t>◎：大会新 ○：大会タイ  Designed by ekiden-vba@s-suzuki.info</t>
    <phoneticPr fontId="1"/>
  </si>
  <si>
    <t>上段：通過タイム 下段：区間タイム ◎：大会新 ○：大会タイ  Designed by ekiden-vba@s-suzuki.info</t>
    <phoneticPr fontId="1"/>
  </si>
  <si>
    <t>久保　瑚都(2)</t>
  </si>
  <si>
    <t>巽　　由奈(1)</t>
  </si>
  <si>
    <t>阪下　　祭(1)</t>
  </si>
  <si>
    <t>池本ひかる子(2)</t>
  </si>
  <si>
    <t>橋爪　心音(1)</t>
  </si>
  <si>
    <t>岡　くるみ(2)</t>
  </si>
  <si>
    <t>徳田　　栞(2)</t>
  </si>
  <si>
    <t>石橋　依咲(3)</t>
  </si>
  <si>
    <t>坂　　心音(1)</t>
  </si>
  <si>
    <t>石橋　和心(1)</t>
  </si>
  <si>
    <t>10:51</t>
  </si>
  <si>
    <t>10:42</t>
  </si>
  <si>
    <t>小林　苑未(3)</t>
  </si>
  <si>
    <t>山口　心温(3)</t>
  </si>
  <si>
    <t>平井　佑愛(1)</t>
  </si>
  <si>
    <t>胡麻　利奈(1)</t>
  </si>
  <si>
    <t>宮西　花凛(3)</t>
  </si>
  <si>
    <t>11:53</t>
  </si>
  <si>
    <t>11:26</t>
  </si>
  <si>
    <t>藤井　華音(1)</t>
  </si>
  <si>
    <t>吉岡　奈保(2)</t>
  </si>
  <si>
    <t>小川　里紗(2)</t>
  </si>
  <si>
    <t>脇谷摩那未(1)</t>
  </si>
  <si>
    <t>小川　千和(2)</t>
  </si>
  <si>
    <t>12:07</t>
  </si>
  <si>
    <t>宇野　希美(1)</t>
  </si>
  <si>
    <t>久保　聖心(1)</t>
  </si>
  <si>
    <t>中西　亜妃(1)</t>
  </si>
  <si>
    <t>井ノ上季穂(2)</t>
  </si>
  <si>
    <t>黒岩　柚衣(1)</t>
  </si>
  <si>
    <t>岩橋　初姫(2)</t>
  </si>
  <si>
    <t>川口　柚菜(2)</t>
  </si>
  <si>
    <t>緒方　春佳(1)</t>
  </si>
  <si>
    <t>坂部　羅七(1)</t>
  </si>
  <si>
    <t>南　　陽菜(2)</t>
  </si>
  <si>
    <t>12:23</t>
  </si>
  <si>
    <t>11:44</t>
  </si>
  <si>
    <t>直井ひなた(2)</t>
  </si>
  <si>
    <t>田中　優衣(1)</t>
  </si>
  <si>
    <t>阪口伊央莉(2)</t>
  </si>
  <si>
    <t>前岡　真緒(1)</t>
  </si>
  <si>
    <t>野口　　陽(1)</t>
  </si>
  <si>
    <t>12:52</t>
  </si>
  <si>
    <t>佐藤　　聖(1)</t>
  </si>
  <si>
    <t>黒田　桃花(1)</t>
  </si>
  <si>
    <t>福井　彩珠(2)</t>
  </si>
  <si>
    <t>岩谷　美羽(2)</t>
  </si>
  <si>
    <t>貝谷彩由美(2)</t>
  </si>
  <si>
    <t>13:22</t>
  </si>
  <si>
    <t>細川　琴音(1)</t>
  </si>
  <si>
    <t>時田　愛梨(2)</t>
  </si>
  <si>
    <t>和田　悠里(1)</t>
  </si>
  <si>
    <t>高平　理央(1)</t>
  </si>
  <si>
    <t>根耒　輝咲(1)</t>
  </si>
  <si>
    <t>13:25</t>
  </si>
  <si>
    <t>岡本　未希(1)</t>
  </si>
  <si>
    <t>森口　綾音(2)</t>
  </si>
  <si>
    <t>森本　結友(2)</t>
  </si>
  <si>
    <t>古川　深乃(2)</t>
  </si>
  <si>
    <t>西尾奈乃香(2)</t>
  </si>
  <si>
    <t>13:35</t>
  </si>
  <si>
    <t>坂口　萌香(2)</t>
  </si>
  <si>
    <t>奥山　玲奈(2)</t>
  </si>
  <si>
    <t>日木　千聖(2)</t>
  </si>
  <si>
    <t>岩名　美空(1)</t>
  </si>
  <si>
    <t>峯田　早爽(1)</t>
  </si>
  <si>
    <t>13:37</t>
  </si>
  <si>
    <t>石橋　未唯(2)</t>
  </si>
  <si>
    <t>加納川雪乃(1)</t>
  </si>
  <si>
    <t>澤本　真於(1)</t>
  </si>
  <si>
    <t>惣木　瑠菜(1)</t>
  </si>
  <si>
    <t>梅本　結衣(2)</t>
  </si>
  <si>
    <t>13:40</t>
  </si>
  <si>
    <t>11:55</t>
  </si>
  <si>
    <t>11:46</t>
  </si>
  <si>
    <t>12:16</t>
  </si>
  <si>
    <t>田村　真央(1)</t>
  </si>
  <si>
    <t>金澤　寧香(1)</t>
  </si>
  <si>
    <t>今井　咲来(1)</t>
  </si>
  <si>
    <t>庵上　綾花(2)</t>
  </si>
  <si>
    <t>上林　麻美(1)</t>
  </si>
  <si>
    <t>12:45</t>
  </si>
  <si>
    <t>荒木理紗子(1)</t>
  </si>
  <si>
    <t>中山　莉梨(1)</t>
  </si>
  <si>
    <t>松田瀬理華(1)</t>
  </si>
  <si>
    <t>井上　　星(2)</t>
  </si>
  <si>
    <t>吉村美乃里(2)</t>
  </si>
  <si>
    <t>14:05</t>
  </si>
  <si>
    <t>12:20</t>
  </si>
  <si>
    <t>13:01</t>
  </si>
  <si>
    <t>松嶋　　遥(2)</t>
  </si>
  <si>
    <t>室谷みらの(2)</t>
  </si>
  <si>
    <t>五所尾心奈(1)</t>
  </si>
  <si>
    <t>山田惠梨華(1)</t>
  </si>
  <si>
    <t>森下　　楓(1)</t>
  </si>
  <si>
    <t>14:08</t>
  </si>
  <si>
    <t>西原和香奈(1)</t>
  </si>
  <si>
    <t>前岡　もも(2)</t>
  </si>
  <si>
    <t>新井　心雪(1)</t>
  </si>
  <si>
    <t>稲垣　結雲(1)</t>
  </si>
  <si>
    <t>田下　莉子(1)</t>
  </si>
  <si>
    <t>14:41</t>
  </si>
  <si>
    <t>12:21</t>
  </si>
  <si>
    <t>13:19</t>
  </si>
  <si>
    <t>岡野　恋幸(2)</t>
  </si>
  <si>
    <t>久保田一穂(2)</t>
  </si>
  <si>
    <t>千丈　綾乃(1)</t>
  </si>
  <si>
    <t>小村　乃愛(2)</t>
  </si>
  <si>
    <t>助口　心都(1)</t>
  </si>
  <si>
    <t>15:11</t>
  </si>
  <si>
    <t>12:42</t>
  </si>
  <si>
    <t>13:21</t>
  </si>
  <si>
    <t>浅田　望結(2)</t>
  </si>
  <si>
    <t>石本　　葵(2)</t>
  </si>
  <si>
    <t>稲垣　里佳(1)</t>
  </si>
  <si>
    <t>井関　花暢(2)</t>
  </si>
  <si>
    <t>中尾　栞奈(1)</t>
  </si>
  <si>
    <t>15:30</t>
  </si>
  <si>
    <t>12:54</t>
  </si>
  <si>
    <t>13:04</t>
  </si>
  <si>
    <t>15:40</t>
  </si>
  <si>
    <t>13:45</t>
  </si>
  <si>
    <t>南　　陽菜</t>
  </si>
  <si>
    <t>田村心音華</t>
  </si>
  <si>
    <t>室谷みらの</t>
  </si>
  <si>
    <t>藤原菜々子</t>
  </si>
  <si>
    <t>中西裕都綺</t>
  </si>
  <si>
    <t>佐藤　　聖</t>
  </si>
  <si>
    <t>五所尾心奈</t>
  </si>
  <si>
    <t>山田惠梨華</t>
  </si>
  <si>
    <t>直井ひなた</t>
  </si>
  <si>
    <t>松嶋　　遥</t>
  </si>
  <si>
    <t>西原和香奈</t>
  </si>
  <si>
    <t>久保田一穂</t>
  </si>
  <si>
    <t>松田瀬理華</t>
  </si>
  <si>
    <t>石本　　葵</t>
  </si>
  <si>
    <t>脇谷摩那未</t>
  </si>
  <si>
    <t>22:07</t>
  </si>
  <si>
    <t>32:46</t>
  </si>
  <si>
    <t>53:43</t>
  </si>
  <si>
    <t>22:30</t>
  </si>
  <si>
    <t>33:21</t>
  </si>
  <si>
    <t>23:03</t>
  </si>
  <si>
    <t>34:18</t>
  </si>
  <si>
    <t>46:01</t>
  </si>
  <si>
    <t>57:12</t>
  </si>
  <si>
    <t>23:31</t>
  </si>
  <si>
    <t>34:37</t>
  </si>
  <si>
    <t>46:19</t>
  </si>
  <si>
    <t>57:32</t>
  </si>
  <si>
    <t>22:46</t>
  </si>
  <si>
    <t>34:23</t>
  </si>
  <si>
    <t>57:51</t>
  </si>
  <si>
    <t>23:24</t>
  </si>
  <si>
    <t>34:53</t>
  </si>
  <si>
    <t>47:11</t>
  </si>
  <si>
    <t>58:28</t>
  </si>
  <si>
    <t>23:49</t>
  </si>
  <si>
    <t>34:56</t>
  </si>
  <si>
    <t>46:22</t>
  </si>
  <si>
    <t>58:45</t>
  </si>
  <si>
    <t>24:13</t>
  </si>
  <si>
    <t>35:36</t>
  </si>
  <si>
    <t>47:47</t>
  </si>
  <si>
    <t>59:50</t>
  </si>
  <si>
    <t>25:04</t>
  </si>
  <si>
    <t>36:25</t>
  </si>
  <si>
    <t>48:45</t>
  </si>
  <si>
    <t>1:00:01</t>
  </si>
  <si>
    <t>24:48</t>
  </si>
  <si>
    <t>36:22</t>
  </si>
  <si>
    <t>48:38</t>
  </si>
  <si>
    <t>1:00:34</t>
  </si>
  <si>
    <t>25:47</t>
  </si>
  <si>
    <t>38:08</t>
  </si>
  <si>
    <t>50:01</t>
  </si>
  <si>
    <t>1:01:25</t>
  </si>
  <si>
    <t>25:48</t>
  </si>
  <si>
    <t>37:25</t>
  </si>
  <si>
    <t>49:36</t>
  </si>
  <si>
    <t>1:01:50</t>
  </si>
  <si>
    <t>26:05</t>
  </si>
  <si>
    <t>37:51</t>
  </si>
  <si>
    <t>50:02</t>
  </si>
  <si>
    <t>1:02:47</t>
  </si>
  <si>
    <t>25:34</t>
  </si>
  <si>
    <t>37:54</t>
  </si>
  <si>
    <t>50:17</t>
  </si>
  <si>
    <t>1:03:36</t>
  </si>
  <si>
    <t>26:00</t>
  </si>
  <si>
    <t>37:56</t>
  </si>
  <si>
    <t>51:17</t>
  </si>
  <si>
    <t>1:04:18</t>
  </si>
  <si>
    <t>27:31</t>
  </si>
  <si>
    <t>39:42</t>
  </si>
  <si>
    <t>51:57</t>
  </si>
  <si>
    <t>1:05:34</t>
  </si>
  <si>
    <t>27:59</t>
  </si>
  <si>
    <t>40:41</t>
  </si>
  <si>
    <t>53:04</t>
  </si>
  <si>
    <t>1:06:49</t>
  </si>
  <si>
    <t>28:05</t>
  </si>
  <si>
    <t>41:09</t>
  </si>
  <si>
    <t>56:49</t>
  </si>
  <si>
    <t>1:10:03</t>
  </si>
  <si>
    <t>池本ひかる子</t>
    <rPh sb="5" eb="6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</si>
</sst>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AR丸ゴシック体M"/>
      <family val="2"/>
      <charset val="128"/>
    </font>
    <font>
      <sz val="6"/>
      <name val="AR丸ゴシック体M"/>
      <family val="2"/>
      <charset val="128"/>
    </font>
    <font>
      <sz val="6"/>
      <name val="ＭＳ Ｐゴシック"/>
      <family val="3"/>
      <charset val="128"/>
    </font>
    <font>
      <sz val="20"/>
      <color theme="1"/>
      <name val="AR丸ゴシック体M"/>
      <family val="2"/>
      <charset val="128"/>
    </font>
    <font>
      <sz val="20"/>
      <color theme="1"/>
      <name val="AR丸ゴシック体M"/>
      <family val="3"/>
      <charset val="128"/>
    </font>
    <font>
      <sz val="14"/>
      <color theme="1"/>
      <name val="AR丸ゴシック体M"/>
      <family val="2"/>
      <charset val="128"/>
    </font>
    <font>
      <sz val="14"/>
      <color theme="1"/>
      <name val="AR丸ゴシック体M"/>
      <family val="3"/>
      <charset val="128"/>
    </font>
    <font>
      <sz val="12"/>
      <color theme="1"/>
      <name val="AR丸ゴシック体M"/>
      <family val="2"/>
      <charset val="128"/>
    </font>
    <font>
      <sz val="16"/>
      <color theme="1"/>
      <name val="AR丸ゴシック体M"/>
      <family val="2"/>
      <charset val="128"/>
    </font>
    <font>
      <sz val="16"/>
      <color theme="1"/>
      <name val="AR丸ゴシック体M"/>
      <family val="3"/>
      <charset val="128"/>
    </font>
    <font>
      <sz val="16"/>
      <name val="AR丸ゴシック体M"/>
      <family val="3"/>
      <charset val="128"/>
    </font>
    <font>
      <sz val="9"/>
      <name val="AR丸ゴシック体M"/>
      <family val="3"/>
      <charset val="128"/>
    </font>
    <font>
      <sz val="12"/>
      <color theme="1"/>
      <name val="AR丸ゴシック体M"/>
      <family val="3"/>
      <charset val="128"/>
    </font>
    <font>
      <sz val="14"/>
      <name val="AR丸ゴシック体E"/>
      <family val="3"/>
      <charset val="128"/>
    </font>
    <font>
      <sz val="12"/>
      <name val="AR丸ゴシック体E"/>
      <family val="3"/>
      <charset val="128"/>
    </font>
    <font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z val="12"/>
      <color theme="1"/>
      <name val="AR P丸ゴシック体M"/>
      <family val="3"/>
      <charset val="128"/>
    </font>
    <font>
      <sz val="12"/>
      <color theme="1"/>
      <name val="AR P丸ゴシック体E"/>
      <family val="3"/>
      <charset val="128"/>
    </font>
    <font>
      <sz val="9"/>
      <name val="AR P丸ゴシック体M"/>
      <family val="3"/>
      <charset val="128"/>
    </font>
    <font>
      <sz val="9"/>
      <name val="AR P丸ゴシック体E"/>
      <family val="3"/>
      <charset val="128"/>
    </font>
    <font>
      <sz val="10"/>
      <color theme="1"/>
      <name val="AR丸ゴシック体M"/>
      <family val="2"/>
      <charset val="128"/>
    </font>
    <font>
      <sz val="12"/>
      <color rgb="FF000000"/>
      <name val="AR丸ゴシック体M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theme="3" tint="0.79998168889431442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hair">
        <color indexed="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0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0"/>
      </right>
      <top/>
      <bottom/>
      <diagonal/>
    </border>
    <border>
      <left/>
      <right style="hair">
        <color indexed="0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0"/>
      </right>
      <top/>
      <bottom style="thin">
        <color indexed="64"/>
      </bottom>
      <diagonal/>
    </border>
    <border>
      <left/>
      <right style="thin">
        <color indexed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0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0"/>
      </right>
      <top/>
      <bottom style="hair">
        <color indexed="64"/>
      </bottom>
      <diagonal/>
    </border>
    <border>
      <left/>
      <right style="thin">
        <color indexed="0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0"/>
      </left>
      <right/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64"/>
      </left>
      <right style="hair">
        <color indexed="0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0"/>
      </right>
      <top style="hair">
        <color indexed="64"/>
      </top>
      <bottom/>
      <diagonal/>
    </border>
    <border>
      <left/>
      <right style="thin">
        <color indexed="0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0"/>
      </right>
      <top/>
      <bottom style="hair">
        <color indexed="8"/>
      </bottom>
      <diagonal/>
    </border>
    <border>
      <left/>
      <right style="thin">
        <color indexed="0"/>
      </right>
      <top/>
      <bottom style="hair">
        <color indexed="8"/>
      </bottom>
      <diagonal/>
    </border>
    <border>
      <left style="thin">
        <color indexed="0"/>
      </left>
      <right style="thin">
        <color indexed="0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0"/>
      </right>
      <top style="hair">
        <color indexed="8"/>
      </top>
      <bottom/>
      <diagonal/>
    </border>
    <border>
      <left/>
      <right style="thin">
        <color indexed="0"/>
      </right>
      <top style="hair">
        <color indexed="8"/>
      </top>
      <bottom/>
      <diagonal/>
    </border>
  </borders>
  <cellStyleXfs count="2">
    <xf numFmtId="0" fontId="0" fillId="0" borderId="0">
      <alignment vertical="center"/>
    </xf>
    <xf numFmtId="0" fontId="23" fillId="0" borderId="0">
      <alignment vertical="center"/>
    </xf>
  </cellStyleXfs>
  <cellXfs count="2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66" xfId="0" applyBorder="1">
      <alignment vertical="center"/>
    </xf>
    <xf numFmtId="0" fontId="9" fillId="0" borderId="66" xfId="0" applyFont="1" applyBorder="1">
      <alignment vertical="center"/>
    </xf>
    <xf numFmtId="0" fontId="8" fillId="0" borderId="6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66" xfId="0" applyFont="1" applyBorder="1" applyAlignment="1">
      <alignment horizontal="right" vertical="center"/>
    </xf>
    <xf numFmtId="20" fontId="9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59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59" xfId="0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49" fontId="0" fillId="0" borderId="0" xfId="0" applyNumberFormat="1">
      <alignment vertical="center"/>
    </xf>
    <xf numFmtId="0" fontId="0" fillId="0" borderId="74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13" fillId="0" borderId="0" xfId="0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protection locked="0"/>
    </xf>
    <xf numFmtId="0" fontId="12" fillId="0" borderId="0" xfId="0" applyFont="1" applyFill="1">
      <alignment vertical="center"/>
    </xf>
    <xf numFmtId="0" fontId="11" fillId="0" borderId="0" xfId="0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Border="1" applyAlignment="1" applyProtection="1">
      <alignment horizontal="right"/>
      <protection locked="0"/>
    </xf>
    <xf numFmtId="0" fontId="15" fillId="0" borderId="1" xfId="0" applyFont="1" applyFill="1" applyBorder="1" applyAlignment="1" applyProtection="1">
      <protection locked="0"/>
    </xf>
    <xf numFmtId="0" fontId="15" fillId="0" borderId="2" xfId="0" applyFont="1" applyFill="1" applyBorder="1" applyAlignment="1" applyProtection="1">
      <protection locked="0"/>
    </xf>
    <xf numFmtId="0" fontId="15" fillId="0" borderId="3" xfId="0" applyFont="1" applyFill="1" applyBorder="1" applyAlignment="1" applyProtection="1">
      <protection locked="0"/>
    </xf>
    <xf numFmtId="0" fontId="15" fillId="0" borderId="73" xfId="0" applyFont="1" applyFill="1" applyBorder="1" applyAlignment="1" applyProtection="1">
      <protection locked="0"/>
    </xf>
    <xf numFmtId="0" fontId="15" fillId="0" borderId="4" xfId="0" applyFont="1" applyFill="1" applyBorder="1" applyAlignment="1" applyProtection="1">
      <protection locked="0"/>
    </xf>
    <xf numFmtId="0" fontId="15" fillId="0" borderId="41" xfId="0" applyFont="1" applyFill="1" applyBorder="1" applyAlignment="1" applyProtection="1">
      <protection locked="0"/>
    </xf>
    <xf numFmtId="0" fontId="20" fillId="0" borderId="5" xfId="0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horizontal="right" vertical="center"/>
      <protection locked="0"/>
    </xf>
    <xf numFmtId="0" fontId="20" fillId="0" borderId="6" xfId="0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>
      <alignment vertical="center"/>
    </xf>
    <xf numFmtId="0" fontId="16" fillId="0" borderId="10" xfId="0" applyFont="1" applyFill="1" applyBorder="1" applyAlignment="1" applyProtection="1">
      <protection locked="0"/>
    </xf>
    <xf numFmtId="0" fontId="16" fillId="0" borderId="11" xfId="0" applyFont="1" applyFill="1" applyBorder="1" applyAlignment="1" applyProtection="1">
      <protection locked="0"/>
    </xf>
    <xf numFmtId="0" fontId="16" fillId="0" borderId="12" xfId="0" applyFont="1" applyFill="1" applyBorder="1" applyAlignment="1" applyProtection="1">
      <protection locked="0"/>
    </xf>
    <xf numFmtId="0" fontId="16" fillId="0" borderId="13" xfId="0" applyFont="1" applyFill="1" applyBorder="1" applyAlignment="1" applyProtection="1">
      <protection locked="0"/>
    </xf>
    <xf numFmtId="0" fontId="16" fillId="0" borderId="14" xfId="0" applyFont="1" applyFill="1" applyBorder="1" applyAlignment="1" applyProtection="1">
      <protection locked="0"/>
    </xf>
    <xf numFmtId="0" fontId="19" fillId="0" borderId="5" xfId="0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19" fillId="0" borderId="6" xfId="0" applyFont="1" applyFill="1" applyBorder="1" applyAlignment="1" applyProtection="1">
      <alignment vertical="center"/>
      <protection locked="0"/>
    </xf>
    <xf numFmtId="49" fontId="19" fillId="0" borderId="0" xfId="0" applyNumberFormat="1" applyFont="1" applyFill="1" applyBorder="1" applyAlignment="1" applyProtection="1">
      <alignment vertical="center"/>
      <protection locked="0"/>
    </xf>
    <xf numFmtId="49" fontId="19" fillId="0" borderId="6" xfId="0" applyNumberFormat="1" applyFont="1" applyFill="1" applyBorder="1" applyAlignment="1" applyProtection="1">
      <alignment vertical="center"/>
      <protection locked="0"/>
    </xf>
    <xf numFmtId="49" fontId="19" fillId="0" borderId="8" xfId="0" applyNumberFormat="1" applyFont="1" applyFill="1" applyBorder="1" applyAlignment="1" applyProtection="1">
      <alignment vertical="center"/>
      <protection locked="0"/>
    </xf>
    <xf numFmtId="49" fontId="19" fillId="0" borderId="9" xfId="0" applyNumberFormat="1" applyFont="1" applyFill="1" applyBorder="1" applyAlignment="1" applyProtection="1">
      <alignment vertical="center"/>
      <protection locked="0"/>
    </xf>
    <xf numFmtId="49" fontId="19" fillId="0" borderId="0" xfId="0" applyNumberFormat="1" applyFont="1" applyFill="1" applyBorder="1" applyAlignment="1" applyProtection="1">
      <alignment horizontal="right" vertical="center"/>
      <protection locked="0"/>
    </xf>
    <xf numFmtId="0" fontId="19" fillId="0" borderId="15" xfId="0" applyFont="1" applyFill="1" applyBorder="1" applyAlignment="1" applyProtection="1">
      <alignment vertical="center"/>
      <protection locked="0"/>
    </xf>
    <xf numFmtId="0" fontId="19" fillId="0" borderId="16" xfId="0" applyFont="1" applyFill="1" applyBorder="1" applyAlignment="1" applyProtection="1">
      <alignment vertical="center"/>
      <protection locked="0"/>
    </xf>
    <xf numFmtId="0" fontId="19" fillId="0" borderId="17" xfId="0" applyFont="1" applyFill="1" applyBorder="1" applyAlignment="1" applyProtection="1">
      <alignment vertical="center"/>
      <protection locked="0"/>
    </xf>
    <xf numFmtId="49" fontId="19" fillId="0" borderId="16" xfId="0" applyNumberFormat="1" applyFont="1" applyFill="1" applyBorder="1" applyAlignment="1" applyProtection="1">
      <alignment vertical="center"/>
      <protection locked="0"/>
    </xf>
    <xf numFmtId="49" fontId="19" fillId="0" borderId="17" xfId="0" applyNumberFormat="1" applyFont="1" applyFill="1" applyBorder="1" applyAlignment="1" applyProtection="1">
      <alignment vertical="center"/>
      <protection locked="0"/>
    </xf>
    <xf numFmtId="49" fontId="19" fillId="0" borderId="16" xfId="0" applyNumberFormat="1" applyFont="1" applyFill="1" applyBorder="1" applyAlignment="1" applyProtection="1">
      <alignment horizontal="right" vertical="center"/>
      <protection locked="0"/>
    </xf>
    <xf numFmtId="49" fontId="19" fillId="0" borderId="18" xfId="0" applyNumberFormat="1" applyFont="1" applyFill="1" applyBorder="1" applyAlignment="1" applyProtection="1">
      <alignment vertical="center"/>
      <protection locked="0"/>
    </xf>
    <xf numFmtId="49" fontId="19" fillId="0" borderId="19" xfId="0" applyNumberFormat="1" applyFont="1" applyFill="1" applyBorder="1" applyAlignment="1" applyProtection="1">
      <alignment vertical="center"/>
      <protection locked="0"/>
    </xf>
    <xf numFmtId="0" fontId="19" fillId="0" borderId="2" xfId="0" applyFont="1" applyFill="1" applyBorder="1" applyAlignment="1" applyProtection="1">
      <alignment vertical="center"/>
      <protection locked="0"/>
    </xf>
    <xf numFmtId="49" fontId="19" fillId="0" borderId="2" xfId="0" applyNumberFormat="1" applyFont="1" applyFill="1" applyBorder="1" applyAlignment="1" applyProtection="1">
      <alignment vertical="center"/>
      <protection locked="0"/>
    </xf>
    <xf numFmtId="0" fontId="17" fillId="0" borderId="0" xfId="0" applyFont="1" applyFill="1">
      <alignment vertical="center"/>
    </xf>
    <xf numFmtId="0" fontId="14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horizontal="right" vertical="center"/>
      <protection locked="0"/>
    </xf>
    <xf numFmtId="0" fontId="19" fillId="0" borderId="74" xfId="0" applyFont="1" applyFill="1" applyBorder="1" applyAlignment="1" applyProtection="1">
      <alignment horizontal="right" vertical="center"/>
      <protection locked="0"/>
    </xf>
    <xf numFmtId="0" fontId="19" fillId="0" borderId="75" xfId="0" applyFont="1" applyFill="1" applyBorder="1" applyAlignment="1" applyProtection="1">
      <alignment horizontal="right" vertical="center"/>
      <protection locked="0"/>
    </xf>
    <xf numFmtId="0" fontId="19" fillId="0" borderId="74" xfId="0" applyFont="1" applyFill="1" applyBorder="1" applyAlignment="1" applyProtection="1">
      <alignment vertical="center"/>
      <protection locked="0"/>
    </xf>
    <xf numFmtId="49" fontId="19" fillId="0" borderId="2" xfId="0" applyNumberFormat="1" applyFont="1" applyFill="1" applyBorder="1" applyAlignment="1" applyProtection="1">
      <alignment horizontal="left" vertical="center"/>
      <protection locked="0"/>
    </xf>
    <xf numFmtId="49" fontId="19" fillId="0" borderId="3" xfId="0" applyNumberFormat="1" applyFont="1" applyFill="1" applyBorder="1" applyAlignment="1" applyProtection="1">
      <alignment horizontal="left" vertical="center"/>
      <protection locked="0"/>
    </xf>
    <xf numFmtId="49" fontId="19" fillId="0" borderId="73" xfId="0" applyNumberFormat="1" applyFont="1" applyFill="1" applyBorder="1" applyAlignment="1" applyProtection="1">
      <alignment horizontal="left" vertical="center"/>
      <protection locked="0"/>
    </xf>
    <xf numFmtId="0" fontId="19" fillId="0" borderId="22" xfId="0" applyFont="1" applyFill="1" applyBorder="1" applyAlignment="1" applyProtection="1">
      <alignment vertical="center"/>
      <protection locked="0"/>
    </xf>
    <xf numFmtId="49" fontId="19" fillId="0" borderId="0" xfId="0" applyNumberFormat="1" applyFont="1" applyFill="1" applyBorder="1" applyAlignment="1" applyProtection="1">
      <alignment horizontal="left" vertical="center"/>
      <protection locked="0"/>
    </xf>
    <xf numFmtId="49" fontId="19" fillId="0" borderId="6" xfId="0" applyNumberFormat="1" applyFont="1" applyFill="1" applyBorder="1" applyAlignment="1" applyProtection="1">
      <alignment horizontal="left" vertical="center"/>
      <protection locked="0"/>
    </xf>
    <xf numFmtId="49" fontId="19" fillId="0" borderId="8" xfId="0" applyNumberFormat="1" applyFont="1" applyFill="1" applyBorder="1" applyAlignment="1" applyProtection="1">
      <alignment horizontal="left" vertical="center"/>
      <protection locked="0"/>
    </xf>
    <xf numFmtId="0" fontId="19" fillId="0" borderId="76" xfId="0" applyFont="1" applyFill="1" applyBorder="1" applyAlignment="1" applyProtection="1">
      <alignment vertical="center"/>
      <protection locked="0"/>
    </xf>
    <xf numFmtId="49" fontId="19" fillId="0" borderId="17" xfId="0" applyNumberFormat="1" applyFont="1" applyFill="1" applyBorder="1" applyAlignment="1" applyProtection="1">
      <alignment horizontal="left" vertical="center"/>
      <protection locked="0"/>
    </xf>
    <xf numFmtId="49" fontId="19" fillId="0" borderId="18" xfId="0" applyNumberFormat="1" applyFont="1" applyFill="1" applyBorder="1" applyAlignment="1" applyProtection="1">
      <alignment horizontal="left" vertical="center"/>
      <protection locked="0"/>
    </xf>
    <xf numFmtId="0" fontId="19" fillId="0" borderId="75" xfId="0" applyFont="1" applyFill="1" applyBorder="1" applyAlignment="1" applyProtection="1">
      <alignment vertical="center"/>
      <protection locked="0"/>
    </xf>
    <xf numFmtId="0" fontId="19" fillId="0" borderId="56" xfId="0" applyFont="1" applyFill="1" applyBorder="1" applyAlignment="1" applyProtection="1">
      <alignment vertical="center"/>
      <protection locked="0"/>
    </xf>
    <xf numFmtId="0" fontId="0" fillId="0" borderId="28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2" borderId="83" xfId="0" applyFont="1" applyFill="1" applyBorder="1">
      <alignment vertical="center"/>
    </xf>
    <xf numFmtId="0" fontId="0" fillId="0" borderId="83" xfId="0" applyBorder="1">
      <alignment vertical="center"/>
    </xf>
    <xf numFmtId="0" fontId="19" fillId="0" borderId="86" xfId="0" applyFont="1" applyFill="1" applyBorder="1" applyAlignment="1" applyProtection="1">
      <alignment vertical="center"/>
      <protection locked="0"/>
    </xf>
    <xf numFmtId="0" fontId="19" fillId="0" borderId="87" xfId="0" applyFont="1" applyFill="1" applyBorder="1" applyAlignment="1" applyProtection="1">
      <alignment vertical="center"/>
      <protection locked="0"/>
    </xf>
    <xf numFmtId="0" fontId="19" fillId="0" borderId="88" xfId="0" applyFont="1" applyFill="1" applyBorder="1" applyAlignment="1" applyProtection="1">
      <alignment vertical="center"/>
      <protection locked="0"/>
    </xf>
    <xf numFmtId="49" fontId="19" fillId="0" borderId="87" xfId="0" applyNumberFormat="1" applyFont="1" applyFill="1" applyBorder="1" applyAlignment="1" applyProtection="1">
      <alignment vertical="center"/>
      <protection locked="0"/>
    </xf>
    <xf numFmtId="49" fontId="19" fillId="0" borderId="88" xfId="0" applyNumberFormat="1" applyFont="1" applyFill="1" applyBorder="1" applyAlignment="1" applyProtection="1">
      <alignment vertical="center"/>
      <protection locked="0"/>
    </xf>
    <xf numFmtId="49" fontId="19" fillId="0" borderId="89" xfId="0" applyNumberFormat="1" applyFont="1" applyFill="1" applyBorder="1" applyAlignment="1" applyProtection="1">
      <alignment vertical="center"/>
      <protection locked="0"/>
    </xf>
    <xf numFmtId="49" fontId="19" fillId="0" borderId="42" xfId="0" applyNumberFormat="1" applyFont="1" applyFill="1" applyBorder="1" applyAlignment="1" applyProtection="1">
      <alignment vertical="center"/>
      <protection locked="0"/>
    </xf>
    <xf numFmtId="49" fontId="19" fillId="0" borderId="90" xfId="0" applyNumberFormat="1" applyFont="1" applyFill="1" applyBorder="1" applyAlignment="1" applyProtection="1">
      <alignment vertical="center"/>
      <protection locked="0"/>
    </xf>
    <xf numFmtId="0" fontId="22" fillId="2" borderId="91" xfId="0" applyFont="1" applyFill="1" applyBorder="1">
      <alignment vertical="center"/>
    </xf>
    <xf numFmtId="0" fontId="0" fillId="0" borderId="91" xfId="0" applyBorder="1">
      <alignment vertical="center"/>
    </xf>
    <xf numFmtId="0" fontId="22" fillId="2" borderId="92" xfId="0" applyFont="1" applyFill="1" applyBorder="1">
      <alignment vertical="center"/>
    </xf>
    <xf numFmtId="0" fontId="0" fillId="0" borderId="92" xfId="0" applyBorder="1">
      <alignment vertical="center"/>
    </xf>
    <xf numFmtId="0" fontId="22" fillId="2" borderId="93" xfId="0" applyFont="1" applyFill="1" applyBorder="1">
      <alignment vertical="center"/>
    </xf>
    <xf numFmtId="0" fontId="0" fillId="0" borderId="93" xfId="0" applyBorder="1">
      <alignment vertical="center"/>
    </xf>
    <xf numFmtId="0" fontId="22" fillId="2" borderId="94" xfId="0" applyFont="1" applyFill="1" applyBorder="1">
      <alignment vertical="center"/>
    </xf>
    <xf numFmtId="0" fontId="0" fillId="0" borderId="94" xfId="0" applyBorder="1">
      <alignment vertical="center"/>
    </xf>
    <xf numFmtId="0" fontId="22" fillId="2" borderId="95" xfId="0" applyFont="1" applyFill="1" applyBorder="1">
      <alignment vertical="center"/>
    </xf>
    <xf numFmtId="0" fontId="0" fillId="0" borderId="95" xfId="0" applyBorder="1">
      <alignment vertical="center"/>
    </xf>
    <xf numFmtId="0" fontId="22" fillId="2" borderId="96" xfId="0" applyFont="1" applyFill="1" applyBorder="1">
      <alignment vertical="center"/>
    </xf>
    <xf numFmtId="0" fontId="0" fillId="0" borderId="96" xfId="0" applyBorder="1">
      <alignment vertical="center"/>
    </xf>
    <xf numFmtId="0" fontId="19" fillId="0" borderId="97" xfId="0" applyFont="1" applyFill="1" applyBorder="1" applyAlignment="1" applyProtection="1">
      <alignment vertical="center"/>
      <protection locked="0"/>
    </xf>
    <xf numFmtId="49" fontId="19" fillId="0" borderId="87" xfId="0" applyNumberFormat="1" applyFont="1" applyFill="1" applyBorder="1" applyAlignment="1" applyProtection="1">
      <alignment horizontal="left" vertical="center"/>
      <protection locked="0"/>
    </xf>
    <xf numFmtId="49" fontId="19" fillId="0" borderId="88" xfId="0" applyNumberFormat="1" applyFont="1" applyFill="1" applyBorder="1" applyAlignment="1" applyProtection="1">
      <alignment horizontal="left" vertical="center"/>
      <protection locked="0"/>
    </xf>
    <xf numFmtId="49" fontId="19" fillId="0" borderId="89" xfId="0" applyNumberFormat="1" applyFont="1" applyFill="1" applyBorder="1" applyAlignment="1" applyProtection="1">
      <alignment horizontal="left" vertical="center"/>
      <protection locked="0"/>
    </xf>
    <xf numFmtId="0" fontId="19" fillId="0" borderId="11" xfId="0" applyFont="1" applyFill="1" applyBorder="1" applyAlignment="1" applyProtection="1">
      <alignment vertical="center"/>
      <protection locked="0"/>
    </xf>
    <xf numFmtId="49" fontId="19" fillId="0" borderId="11" xfId="0" applyNumberFormat="1" applyFont="1" applyFill="1" applyBorder="1" applyAlignment="1" applyProtection="1">
      <alignment horizontal="right" vertical="center"/>
      <protection locked="0"/>
    </xf>
    <xf numFmtId="49" fontId="19" fillId="0" borderId="12" xfId="0" applyNumberFormat="1" applyFont="1" applyFill="1" applyBorder="1" applyAlignment="1" applyProtection="1">
      <alignment horizontal="left" vertical="center"/>
      <protection locked="0"/>
    </xf>
    <xf numFmtId="49" fontId="19" fillId="0" borderId="13" xfId="0" applyNumberFormat="1" applyFont="1" applyFill="1" applyBorder="1" applyAlignment="1" applyProtection="1">
      <alignment horizontal="left" vertical="center"/>
      <protection locked="0"/>
    </xf>
    <xf numFmtId="49" fontId="19" fillId="3" borderId="0" xfId="0" applyNumberFormat="1" applyFont="1" applyFill="1" applyBorder="1" applyAlignment="1" applyProtection="1">
      <alignment vertical="center"/>
      <protection locked="0"/>
    </xf>
    <xf numFmtId="49" fontId="19" fillId="3" borderId="6" xfId="0" applyNumberFormat="1" applyFont="1" applyFill="1" applyBorder="1" applyAlignment="1" applyProtection="1">
      <alignment vertical="center"/>
      <protection locked="0"/>
    </xf>
    <xf numFmtId="49" fontId="19" fillId="3" borderId="0" xfId="0" applyNumberFormat="1" applyFont="1" applyFill="1" applyBorder="1" applyAlignment="1" applyProtection="1">
      <alignment horizontal="right" vertical="center"/>
      <protection locked="0"/>
    </xf>
    <xf numFmtId="49" fontId="19" fillId="3" borderId="16" xfId="0" applyNumberFormat="1" applyFont="1" applyFill="1" applyBorder="1" applyAlignment="1" applyProtection="1">
      <alignment horizontal="right" vertical="center"/>
      <protection locked="0"/>
    </xf>
    <xf numFmtId="49" fontId="19" fillId="3" borderId="17" xfId="0" applyNumberFormat="1" applyFont="1" applyFill="1" applyBorder="1" applyAlignment="1" applyProtection="1">
      <alignment vertical="center"/>
      <protection locked="0"/>
    </xf>
    <xf numFmtId="49" fontId="19" fillId="3" borderId="16" xfId="0" applyNumberFormat="1" applyFont="1" applyFill="1" applyBorder="1" applyAlignment="1" applyProtection="1">
      <alignment vertical="center"/>
      <protection locked="0"/>
    </xf>
    <xf numFmtId="49" fontId="19" fillId="3" borderId="8" xfId="0" applyNumberFormat="1" applyFont="1" applyFill="1" applyBorder="1" applyAlignment="1" applyProtection="1">
      <alignment vertical="center"/>
      <protection locked="0"/>
    </xf>
    <xf numFmtId="49" fontId="19" fillId="3" borderId="18" xfId="0" applyNumberFormat="1" applyFont="1" applyFill="1" applyBorder="1" applyAlignment="1" applyProtection="1">
      <alignment vertical="center"/>
      <protection locked="0"/>
    </xf>
    <xf numFmtId="0" fontId="19" fillId="0" borderId="98" xfId="0" applyFont="1" applyFill="1" applyBorder="1" applyAlignment="1" applyProtection="1">
      <alignment vertical="center"/>
      <protection locked="0"/>
    </xf>
    <xf numFmtId="0" fontId="19" fillId="0" borderId="99" xfId="0" applyFont="1" applyFill="1" applyBorder="1" applyAlignment="1" applyProtection="1">
      <alignment vertical="center"/>
      <protection locked="0"/>
    </xf>
    <xf numFmtId="49" fontId="19" fillId="0" borderId="99" xfId="0" applyNumberFormat="1" applyFont="1" applyFill="1" applyBorder="1" applyAlignment="1" applyProtection="1">
      <alignment horizontal="right" vertical="center"/>
      <protection locked="0"/>
    </xf>
    <xf numFmtId="49" fontId="19" fillId="0" borderId="100" xfId="0" applyNumberFormat="1" applyFont="1" applyFill="1" applyBorder="1" applyAlignment="1" applyProtection="1">
      <alignment horizontal="left" vertical="center"/>
      <protection locked="0"/>
    </xf>
    <xf numFmtId="49" fontId="19" fillId="0" borderId="101" xfId="0" applyNumberFormat="1" applyFont="1" applyFill="1" applyBorder="1" applyAlignment="1" applyProtection="1">
      <alignment horizontal="left" vertical="center"/>
      <protection locked="0"/>
    </xf>
    <xf numFmtId="0" fontId="19" fillId="0" borderId="102" xfId="0" applyFont="1" applyFill="1" applyBorder="1" applyAlignment="1" applyProtection="1">
      <alignment vertical="center"/>
      <protection locked="0"/>
    </xf>
    <xf numFmtId="0" fontId="19" fillId="0" borderId="103" xfId="0" applyFont="1" applyFill="1" applyBorder="1" applyAlignment="1" applyProtection="1">
      <alignment vertical="center"/>
      <protection locked="0"/>
    </xf>
    <xf numFmtId="49" fontId="19" fillId="0" borderId="103" xfId="0" applyNumberFormat="1" applyFont="1" applyFill="1" applyBorder="1" applyAlignment="1" applyProtection="1">
      <alignment horizontal="left" vertical="center"/>
      <protection locked="0"/>
    </xf>
    <xf numFmtId="49" fontId="19" fillId="0" borderId="104" xfId="0" applyNumberFormat="1" applyFont="1" applyFill="1" applyBorder="1" applyAlignment="1" applyProtection="1">
      <alignment horizontal="left" vertical="center"/>
      <protection locked="0"/>
    </xf>
    <xf numFmtId="49" fontId="19" fillId="0" borderId="105" xfId="0" applyNumberFormat="1" applyFont="1" applyFill="1" applyBorder="1" applyAlignment="1" applyProtection="1">
      <alignment horizontal="left" vertical="center"/>
      <protection locked="0"/>
    </xf>
    <xf numFmtId="0" fontId="0" fillId="0" borderId="74" xfId="0" applyBorder="1" applyAlignment="1">
      <alignment horizontal="center" vertical="center" shrinkToFit="1"/>
    </xf>
    <xf numFmtId="49" fontId="19" fillId="3" borderId="0" xfId="0" applyNumberFormat="1" applyFont="1" applyFill="1" applyBorder="1" applyAlignment="1" applyProtection="1">
      <alignment vertical="center" shrinkToFit="1"/>
      <protection locked="0"/>
    </xf>
    <xf numFmtId="0" fontId="0" fillId="0" borderId="72" xfId="0" applyBorder="1" applyAlignment="1">
      <alignment horizontal="right" vertical="center"/>
    </xf>
    <xf numFmtId="0" fontId="0" fillId="0" borderId="69" xfId="0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0" fontId="0" fillId="0" borderId="59" xfId="0" applyBorder="1" applyAlignment="1">
      <alignment horizontal="right" vertical="center"/>
    </xf>
    <xf numFmtId="0" fontId="0" fillId="0" borderId="70" xfId="0" applyBorder="1" applyAlignment="1">
      <alignment horizontal="right" vertical="center"/>
    </xf>
    <xf numFmtId="0" fontId="0" fillId="0" borderId="71" xfId="0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64" xfId="0" applyBorder="1" applyAlignment="1">
      <alignment horizontal="center" vertical="center"/>
    </xf>
    <xf numFmtId="9" fontId="0" fillId="0" borderId="65" xfId="0" applyNumberForma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49" fontId="0" fillId="0" borderId="57" xfId="0" applyNumberForma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8" xfId="0" applyNumberFormat="1" applyBorder="1" applyAlignment="1">
      <alignment horizontal="center" vertical="center"/>
    </xf>
    <xf numFmtId="0" fontId="0" fillId="0" borderId="59" xfId="0" applyNumberFormat="1" applyBorder="1" applyAlignment="1">
      <alignment horizontal="center" vertical="center"/>
    </xf>
    <xf numFmtId="20" fontId="0" fillId="0" borderId="33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54" xfId="0" applyBorder="1" applyAlignment="1">
      <alignment horizontal="center" vertical="center" textRotation="255"/>
    </xf>
    <xf numFmtId="0" fontId="0" fillId="0" borderId="55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0" fontId="0" fillId="0" borderId="74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0" fillId="0" borderId="85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0" fillId="0" borderId="9" xfId="0" applyFont="1" applyFill="1" applyBorder="1" applyAlignment="1" applyProtection="1">
      <alignment horizontal="center" vertical="center"/>
      <protection locked="0"/>
    </xf>
    <xf numFmtId="0" fontId="20" fillId="0" borderId="84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  <protection locked="0"/>
    </xf>
    <xf numFmtId="0" fontId="20" fillId="0" borderId="8" xfId="0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73" xfId="0" applyFont="1" applyFill="1" applyBorder="1" applyAlignment="1" applyProtection="1">
      <alignment horizontal="center" vertical="center"/>
      <protection locked="0"/>
    </xf>
    <xf numFmtId="0" fontId="19" fillId="0" borderId="11" xfId="0" applyFont="1" applyFill="1" applyBorder="1" applyAlignment="1" applyProtection="1">
      <alignment horizontal="center" vertical="center"/>
      <protection locked="0"/>
    </xf>
    <xf numFmtId="0" fontId="19" fillId="0" borderId="13" xfId="0" applyFont="1" applyFill="1" applyBorder="1" applyAlignment="1" applyProtection="1">
      <alignment horizontal="center" vertical="center"/>
      <protection locked="0"/>
    </xf>
    <xf numFmtId="0" fontId="19" fillId="0" borderId="20" xfId="0" applyFont="1" applyFill="1" applyBorder="1" applyAlignment="1" applyProtection="1">
      <alignment horizontal="center" vertical="center"/>
      <protection locked="0"/>
    </xf>
    <xf numFmtId="0" fontId="19" fillId="0" borderId="3" xfId="0" applyFont="1" applyFill="1" applyBorder="1" applyAlignment="1" applyProtection="1">
      <alignment horizontal="center" vertical="center"/>
      <protection locked="0"/>
    </xf>
    <xf numFmtId="0" fontId="19" fillId="0" borderId="21" xfId="0" applyFont="1" applyFill="1" applyBorder="1" applyAlignment="1" applyProtection="1">
      <alignment horizontal="center" vertical="center"/>
      <protection locked="0"/>
    </xf>
    <xf numFmtId="0" fontId="19" fillId="0" borderId="12" xfId="0" applyFont="1" applyFill="1" applyBorder="1" applyAlignment="1" applyProtection="1">
      <alignment horizontal="center" vertical="center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Alignment="1" applyProtection="1">
      <alignment horizontal="center" vertical="center"/>
      <protection locked="0"/>
    </xf>
    <xf numFmtId="0" fontId="20" fillId="0" borderId="7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3" xfId="1" xr:uid="{31E09B24-AA3F-419E-A6CA-F089A94477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workbookViewId="0">
      <selection activeCell="D10" sqref="D10"/>
    </sheetView>
  </sheetViews>
  <sheetFormatPr defaultRowHeight="15" x14ac:dyDescent="0.2"/>
  <cols>
    <col min="1" max="2" width="9.75" customWidth="1"/>
    <col min="3" max="3" width="42.75" customWidth="1"/>
  </cols>
  <sheetData>
    <row r="1" spans="1:3" ht="22.5" customHeight="1" x14ac:dyDescent="0.2">
      <c r="A1" s="146" t="s">
        <v>100</v>
      </c>
      <c r="B1" s="147"/>
      <c r="C1" s="22" t="s">
        <v>261</v>
      </c>
    </row>
    <row r="2" spans="1:3" ht="22.5" customHeight="1" x14ac:dyDescent="0.2">
      <c r="A2" s="25" t="s">
        <v>101</v>
      </c>
      <c r="B2" s="24" t="s">
        <v>102</v>
      </c>
      <c r="C2" s="21" t="s">
        <v>262</v>
      </c>
    </row>
    <row r="3" spans="1:3" ht="22.5" customHeight="1" x14ac:dyDescent="0.2">
      <c r="A3" s="25" t="s">
        <v>101</v>
      </c>
      <c r="B3" s="24" t="s">
        <v>103</v>
      </c>
      <c r="C3" s="21" t="s">
        <v>263</v>
      </c>
    </row>
    <row r="4" spans="1:3" ht="22.5" customHeight="1" x14ac:dyDescent="0.2">
      <c r="A4" s="144" t="s">
        <v>96</v>
      </c>
      <c r="B4" s="145"/>
      <c r="C4" s="21" t="s">
        <v>264</v>
      </c>
    </row>
    <row r="5" spans="1:3" ht="22.5" customHeight="1" x14ac:dyDescent="0.2">
      <c r="A5" s="144" t="s">
        <v>104</v>
      </c>
      <c r="B5" s="145"/>
      <c r="C5" s="21" t="s">
        <v>265</v>
      </c>
    </row>
    <row r="6" spans="1:3" ht="22.5" customHeight="1" x14ac:dyDescent="0.2">
      <c r="A6" s="144" t="s">
        <v>105</v>
      </c>
      <c r="B6" s="145"/>
      <c r="C6" s="21" t="s">
        <v>106</v>
      </c>
    </row>
    <row r="7" spans="1:3" ht="22.5" customHeight="1" x14ac:dyDescent="0.2">
      <c r="A7" s="144" t="s">
        <v>97</v>
      </c>
      <c r="B7" s="145"/>
      <c r="C7" s="21" t="s">
        <v>260</v>
      </c>
    </row>
    <row r="8" spans="1:3" ht="22.5" customHeight="1" x14ac:dyDescent="0.2">
      <c r="A8" s="144" t="s">
        <v>73</v>
      </c>
      <c r="B8" s="145"/>
      <c r="C8" s="21" t="s">
        <v>668</v>
      </c>
    </row>
    <row r="9" spans="1:3" ht="22.5" customHeight="1" x14ac:dyDescent="0.2">
      <c r="A9" s="144" t="s">
        <v>98</v>
      </c>
      <c r="B9" s="145"/>
      <c r="C9" s="21" t="s">
        <v>669</v>
      </c>
    </row>
    <row r="10" spans="1:3" ht="22.5" customHeight="1" thickBot="1" x14ac:dyDescent="0.25">
      <c r="A10" s="142" t="s">
        <v>99</v>
      </c>
      <c r="B10" s="143"/>
      <c r="C10" s="23">
        <v>0.84</v>
      </c>
    </row>
  </sheetData>
  <mergeCells count="8">
    <mergeCell ref="A10:B10"/>
    <mergeCell ref="A7:B7"/>
    <mergeCell ref="A8:B8"/>
    <mergeCell ref="A1:B1"/>
    <mergeCell ref="A4:B4"/>
    <mergeCell ref="A5:B5"/>
    <mergeCell ref="A6:B6"/>
    <mergeCell ref="A9:B9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00"/>
  <sheetViews>
    <sheetView workbookViewId="0"/>
  </sheetViews>
  <sheetFormatPr defaultRowHeight="15" x14ac:dyDescent="0.2"/>
  <cols>
    <col min="1" max="1" width="4.5" bestFit="1" customWidth="1"/>
    <col min="2" max="2" width="16.125" bestFit="1" customWidth="1"/>
    <col min="3" max="3" width="20.5" bestFit="1" customWidth="1"/>
    <col min="4" max="4" width="3.5" bestFit="1" customWidth="1"/>
    <col min="5" max="6" width="9.5" bestFit="1" customWidth="1"/>
  </cols>
  <sheetData>
    <row r="1" spans="1:6" ht="15.75" thickTop="1" x14ac:dyDescent="0.2">
      <c r="A1">
        <v>1</v>
      </c>
      <c r="B1" s="112" t="s">
        <v>916</v>
      </c>
      <c r="C1" s="112" t="s">
        <v>468</v>
      </c>
      <c r="D1" s="112">
        <v>2</v>
      </c>
      <c r="E1" s="112" t="s">
        <v>8</v>
      </c>
      <c r="F1" s="113" t="s">
        <v>127</v>
      </c>
    </row>
    <row r="2" spans="1:6" x14ac:dyDescent="0.2">
      <c r="A2">
        <v>2</v>
      </c>
      <c r="B2" s="92" t="s">
        <v>469</v>
      </c>
      <c r="C2" s="92" t="s">
        <v>470</v>
      </c>
      <c r="D2" s="92">
        <v>1</v>
      </c>
      <c r="E2" s="92" t="s">
        <v>8</v>
      </c>
      <c r="F2" s="93" t="s">
        <v>127</v>
      </c>
    </row>
    <row r="3" spans="1:6" x14ac:dyDescent="0.2">
      <c r="A3">
        <v>3</v>
      </c>
      <c r="B3" s="92" t="s">
        <v>918</v>
      </c>
      <c r="C3" s="92" t="s">
        <v>471</v>
      </c>
      <c r="D3" s="92">
        <v>1</v>
      </c>
      <c r="E3" s="92" t="s">
        <v>8</v>
      </c>
      <c r="F3" s="93" t="s">
        <v>127</v>
      </c>
    </row>
    <row r="4" spans="1:6" x14ac:dyDescent="0.2">
      <c r="A4">
        <v>4</v>
      </c>
      <c r="B4" s="92" t="s">
        <v>919</v>
      </c>
      <c r="C4" s="92" t="s">
        <v>472</v>
      </c>
      <c r="D4" s="92">
        <v>2</v>
      </c>
      <c r="E4" s="92" t="s">
        <v>8</v>
      </c>
      <c r="F4" s="93" t="s">
        <v>127</v>
      </c>
    </row>
    <row r="5" spans="1:6" x14ac:dyDescent="0.2">
      <c r="A5">
        <v>5</v>
      </c>
      <c r="B5" s="92" t="s">
        <v>473</v>
      </c>
      <c r="C5" s="92" t="s">
        <v>474</v>
      </c>
      <c r="D5" s="92">
        <v>1</v>
      </c>
      <c r="E5" s="92" t="s">
        <v>8</v>
      </c>
      <c r="F5" s="93" t="s">
        <v>127</v>
      </c>
    </row>
    <row r="6" spans="1:6" x14ac:dyDescent="0.2">
      <c r="A6">
        <v>6</v>
      </c>
      <c r="B6" s="92" t="s">
        <v>475</v>
      </c>
      <c r="C6" s="92" t="s">
        <v>476</v>
      </c>
      <c r="D6" s="92">
        <v>2</v>
      </c>
      <c r="E6" s="92" t="s">
        <v>8</v>
      </c>
      <c r="F6" s="93" t="s">
        <v>127</v>
      </c>
    </row>
    <row r="7" spans="1:6" x14ac:dyDescent="0.2">
      <c r="A7">
        <v>7</v>
      </c>
      <c r="B7" s="92" t="s">
        <v>477</v>
      </c>
      <c r="C7" s="92" t="s">
        <v>478</v>
      </c>
      <c r="D7" s="92">
        <v>2</v>
      </c>
      <c r="E7" s="92" t="s">
        <v>8</v>
      </c>
      <c r="F7" s="93" t="s">
        <v>127</v>
      </c>
    </row>
    <row r="8" spans="1:6" ht="15.75" thickBot="1" x14ac:dyDescent="0.25">
      <c r="A8">
        <v>8</v>
      </c>
      <c r="B8" s="102" t="s">
        <v>479</v>
      </c>
      <c r="C8" s="102" t="s">
        <v>480</v>
      </c>
      <c r="D8" s="102">
        <v>1</v>
      </c>
      <c r="E8" s="102" t="s">
        <v>8</v>
      </c>
      <c r="F8" s="103" t="s">
        <v>127</v>
      </c>
    </row>
    <row r="9" spans="1:6" x14ac:dyDescent="0.2">
      <c r="A9">
        <v>9</v>
      </c>
      <c r="B9" s="106" t="s">
        <v>481</v>
      </c>
      <c r="C9" s="106" t="s">
        <v>482</v>
      </c>
      <c r="D9" s="106">
        <v>1</v>
      </c>
      <c r="E9" s="106" t="s">
        <v>32</v>
      </c>
      <c r="F9" s="107" t="s">
        <v>127</v>
      </c>
    </row>
    <row r="10" spans="1:6" x14ac:dyDescent="0.2">
      <c r="A10">
        <v>10</v>
      </c>
      <c r="B10" s="92" t="s">
        <v>921</v>
      </c>
      <c r="C10" s="92" t="s">
        <v>483</v>
      </c>
      <c r="D10" s="92">
        <v>2</v>
      </c>
      <c r="E10" s="92" t="s">
        <v>32</v>
      </c>
      <c r="F10" s="93" t="s">
        <v>127</v>
      </c>
    </row>
    <row r="11" spans="1:6" x14ac:dyDescent="0.2">
      <c r="A11">
        <v>11</v>
      </c>
      <c r="B11" s="92" t="s">
        <v>923</v>
      </c>
      <c r="C11" s="92" t="s">
        <v>484</v>
      </c>
      <c r="D11" s="92">
        <v>2</v>
      </c>
      <c r="E11" s="92" t="s">
        <v>32</v>
      </c>
      <c r="F11" s="93" t="s">
        <v>127</v>
      </c>
    </row>
    <row r="12" spans="1:6" x14ac:dyDescent="0.2">
      <c r="A12">
        <v>12</v>
      </c>
      <c r="B12" s="92" t="s">
        <v>485</v>
      </c>
      <c r="C12" s="92" t="s">
        <v>486</v>
      </c>
      <c r="D12" s="92">
        <v>2</v>
      </c>
      <c r="E12" s="92" t="s">
        <v>32</v>
      </c>
      <c r="F12" s="93" t="s">
        <v>127</v>
      </c>
    </row>
    <row r="13" spans="1:6" x14ac:dyDescent="0.2">
      <c r="A13">
        <v>13</v>
      </c>
      <c r="B13" s="92" t="s">
        <v>925</v>
      </c>
      <c r="C13" s="92" t="s">
        <v>487</v>
      </c>
      <c r="D13" s="92">
        <v>2</v>
      </c>
      <c r="E13" s="92" t="s">
        <v>32</v>
      </c>
      <c r="F13" s="93" t="s">
        <v>127</v>
      </c>
    </row>
    <row r="14" spans="1:6" x14ac:dyDescent="0.2">
      <c r="A14">
        <v>14</v>
      </c>
      <c r="B14" s="92" t="s">
        <v>488</v>
      </c>
      <c r="C14" s="92" t="s">
        <v>489</v>
      </c>
      <c r="D14" s="92">
        <v>2</v>
      </c>
      <c r="E14" s="92" t="s">
        <v>32</v>
      </c>
      <c r="F14" s="93" t="s">
        <v>127</v>
      </c>
    </row>
    <row r="15" spans="1:6" x14ac:dyDescent="0.2">
      <c r="A15">
        <v>15</v>
      </c>
      <c r="B15" s="92" t="s">
        <v>490</v>
      </c>
      <c r="C15" s="92" t="s">
        <v>491</v>
      </c>
      <c r="D15" s="92">
        <v>2</v>
      </c>
      <c r="E15" s="92" t="s">
        <v>32</v>
      </c>
      <c r="F15" s="93" t="s">
        <v>127</v>
      </c>
    </row>
    <row r="16" spans="1:6" ht="15.75" thickBot="1" x14ac:dyDescent="0.25">
      <c r="A16">
        <v>16</v>
      </c>
      <c r="B16" s="108" t="s">
        <v>492</v>
      </c>
      <c r="C16" s="108" t="s">
        <v>493</v>
      </c>
      <c r="D16" s="108">
        <v>2</v>
      </c>
      <c r="E16" s="108" t="s">
        <v>32</v>
      </c>
      <c r="F16" s="109" t="s">
        <v>127</v>
      </c>
    </row>
    <row r="17" spans="1:6" x14ac:dyDescent="0.2">
      <c r="A17">
        <v>17</v>
      </c>
      <c r="B17" s="104" t="s">
        <v>927</v>
      </c>
      <c r="C17" s="104" t="s">
        <v>494</v>
      </c>
      <c r="D17" s="104">
        <v>1</v>
      </c>
      <c r="E17" s="104" t="s">
        <v>35</v>
      </c>
      <c r="F17" s="105" t="s">
        <v>127</v>
      </c>
    </row>
    <row r="18" spans="1:6" x14ac:dyDescent="0.2">
      <c r="A18">
        <v>18</v>
      </c>
      <c r="B18" s="92" t="s">
        <v>929</v>
      </c>
      <c r="C18" s="92" t="s">
        <v>495</v>
      </c>
      <c r="D18" s="92">
        <v>1</v>
      </c>
      <c r="E18" s="92" t="s">
        <v>35</v>
      </c>
      <c r="F18" s="93" t="s">
        <v>127</v>
      </c>
    </row>
    <row r="19" spans="1:6" x14ac:dyDescent="0.2">
      <c r="A19">
        <v>19</v>
      </c>
      <c r="B19" s="92" t="s">
        <v>496</v>
      </c>
      <c r="C19" s="92" t="s">
        <v>497</v>
      </c>
      <c r="D19" s="92">
        <v>1</v>
      </c>
      <c r="E19" s="92" t="s">
        <v>35</v>
      </c>
      <c r="F19" s="93" t="s">
        <v>127</v>
      </c>
    </row>
    <row r="20" spans="1:6" x14ac:dyDescent="0.2">
      <c r="A20">
        <v>20</v>
      </c>
      <c r="B20" s="92" t="s">
        <v>498</v>
      </c>
      <c r="C20" s="92" t="s">
        <v>499</v>
      </c>
      <c r="D20" s="92">
        <v>2</v>
      </c>
      <c r="E20" s="92" t="s">
        <v>35</v>
      </c>
      <c r="F20" s="93" t="s">
        <v>127</v>
      </c>
    </row>
    <row r="21" spans="1:6" x14ac:dyDescent="0.2">
      <c r="A21">
        <v>21</v>
      </c>
      <c r="B21" s="92" t="s">
        <v>931</v>
      </c>
      <c r="C21" s="92" t="s">
        <v>500</v>
      </c>
      <c r="D21" s="92">
        <v>2</v>
      </c>
      <c r="E21" s="92" t="s">
        <v>35</v>
      </c>
      <c r="F21" s="93" t="s">
        <v>127</v>
      </c>
    </row>
    <row r="22" spans="1:6" x14ac:dyDescent="0.2">
      <c r="A22">
        <v>22</v>
      </c>
      <c r="B22" s="92" t="s">
        <v>501</v>
      </c>
      <c r="C22" s="92" t="s">
        <v>502</v>
      </c>
      <c r="D22" s="92">
        <v>2</v>
      </c>
      <c r="E22" s="92" t="s">
        <v>35</v>
      </c>
      <c r="F22" s="93" t="s">
        <v>127</v>
      </c>
    </row>
    <row r="23" spans="1:6" x14ac:dyDescent="0.2">
      <c r="A23">
        <v>23</v>
      </c>
      <c r="B23" s="92" t="s">
        <v>932</v>
      </c>
      <c r="C23" s="92" t="s">
        <v>503</v>
      </c>
      <c r="D23" s="92">
        <v>1</v>
      </c>
      <c r="E23" s="92" t="s">
        <v>35</v>
      </c>
      <c r="F23" s="93" t="s">
        <v>127</v>
      </c>
    </row>
    <row r="24" spans="1:6" ht="15.75" thickBot="1" x14ac:dyDescent="0.25">
      <c r="A24">
        <v>24</v>
      </c>
      <c r="B24" s="102" t="s">
        <v>504</v>
      </c>
      <c r="C24" s="102" t="s">
        <v>505</v>
      </c>
      <c r="D24" s="102">
        <v>2</v>
      </c>
      <c r="E24" s="102" t="s">
        <v>35</v>
      </c>
      <c r="F24" s="103" t="s">
        <v>127</v>
      </c>
    </row>
    <row r="25" spans="1:6" x14ac:dyDescent="0.2">
      <c r="A25">
        <v>25</v>
      </c>
      <c r="B25" s="106"/>
      <c r="C25" s="106"/>
      <c r="D25" s="106"/>
      <c r="E25" s="106" t="s">
        <v>150</v>
      </c>
      <c r="F25" s="107" t="s">
        <v>127</v>
      </c>
    </row>
    <row r="26" spans="1:6" x14ac:dyDescent="0.2">
      <c r="A26">
        <v>26</v>
      </c>
      <c r="B26" s="92"/>
      <c r="C26" s="92"/>
      <c r="D26" s="92"/>
      <c r="E26" s="92" t="s">
        <v>150</v>
      </c>
      <c r="F26" s="93" t="s">
        <v>127</v>
      </c>
    </row>
    <row r="27" spans="1:6" x14ac:dyDescent="0.2">
      <c r="A27">
        <v>27</v>
      </c>
      <c r="B27" s="92"/>
      <c r="C27" s="92"/>
      <c r="D27" s="92"/>
      <c r="E27" s="92" t="s">
        <v>150</v>
      </c>
      <c r="F27" s="93" t="s">
        <v>127</v>
      </c>
    </row>
    <row r="28" spans="1:6" x14ac:dyDescent="0.2">
      <c r="A28">
        <v>28</v>
      </c>
      <c r="B28" s="92"/>
      <c r="C28" s="92"/>
      <c r="D28" s="92"/>
      <c r="E28" s="92" t="s">
        <v>150</v>
      </c>
      <c r="F28" s="93" t="s">
        <v>127</v>
      </c>
    </row>
    <row r="29" spans="1:6" x14ac:dyDescent="0.2">
      <c r="A29">
        <v>29</v>
      </c>
      <c r="B29" s="92"/>
      <c r="C29" s="92"/>
      <c r="D29" s="92"/>
      <c r="E29" s="92" t="s">
        <v>150</v>
      </c>
      <c r="F29" s="93" t="s">
        <v>127</v>
      </c>
    </row>
    <row r="30" spans="1:6" x14ac:dyDescent="0.2">
      <c r="A30">
        <v>30</v>
      </c>
      <c r="B30" s="92"/>
      <c r="C30" s="92"/>
      <c r="D30" s="92"/>
      <c r="E30" s="92" t="s">
        <v>150</v>
      </c>
      <c r="F30" s="93" t="s">
        <v>127</v>
      </c>
    </row>
    <row r="31" spans="1:6" x14ac:dyDescent="0.2">
      <c r="A31">
        <v>31</v>
      </c>
      <c r="B31" s="92"/>
      <c r="C31" s="92"/>
      <c r="D31" s="92"/>
      <c r="E31" s="92" t="s">
        <v>150</v>
      </c>
      <c r="F31" s="93" t="s">
        <v>127</v>
      </c>
    </row>
    <row r="32" spans="1:6" ht="15.75" thickBot="1" x14ac:dyDescent="0.25">
      <c r="A32">
        <v>32</v>
      </c>
      <c r="B32" s="110"/>
      <c r="C32" s="110"/>
      <c r="D32" s="110"/>
      <c r="E32" s="110" t="s">
        <v>150</v>
      </c>
      <c r="F32" s="111" t="s">
        <v>127</v>
      </c>
    </row>
    <row r="33" spans="1:6" ht="15.75" thickTop="1" x14ac:dyDescent="0.2">
      <c r="A33">
        <v>33</v>
      </c>
      <c r="B33" s="112" t="s">
        <v>506</v>
      </c>
      <c r="C33" s="112" t="s">
        <v>507</v>
      </c>
      <c r="D33" s="112">
        <v>2</v>
      </c>
      <c r="E33" s="112" t="s">
        <v>28</v>
      </c>
      <c r="F33" s="113" t="s">
        <v>128</v>
      </c>
    </row>
    <row r="34" spans="1:6" x14ac:dyDescent="0.2">
      <c r="A34">
        <v>34</v>
      </c>
      <c r="B34" s="92" t="s">
        <v>508</v>
      </c>
      <c r="C34" s="92" t="s">
        <v>509</v>
      </c>
      <c r="D34" s="92">
        <v>1</v>
      </c>
      <c r="E34" s="92" t="s">
        <v>28</v>
      </c>
      <c r="F34" s="93" t="s">
        <v>128</v>
      </c>
    </row>
    <row r="35" spans="1:6" x14ac:dyDescent="0.2">
      <c r="A35">
        <v>35</v>
      </c>
      <c r="B35" s="92" t="s">
        <v>182</v>
      </c>
      <c r="C35" s="92" t="s">
        <v>189</v>
      </c>
      <c r="D35" s="92">
        <v>3</v>
      </c>
      <c r="E35" s="92" t="s">
        <v>28</v>
      </c>
      <c r="F35" s="93" t="s">
        <v>128</v>
      </c>
    </row>
    <row r="36" spans="1:6" x14ac:dyDescent="0.2">
      <c r="A36">
        <v>36</v>
      </c>
      <c r="B36" s="92" t="s">
        <v>934</v>
      </c>
      <c r="C36" s="92" t="s">
        <v>510</v>
      </c>
      <c r="D36" s="92">
        <v>1</v>
      </c>
      <c r="E36" s="92" t="s">
        <v>28</v>
      </c>
      <c r="F36" s="93" t="s">
        <v>128</v>
      </c>
    </row>
    <row r="37" spans="1:6" x14ac:dyDescent="0.2">
      <c r="A37">
        <v>37</v>
      </c>
      <c r="B37" s="92" t="s">
        <v>511</v>
      </c>
      <c r="C37" s="92" t="s">
        <v>512</v>
      </c>
      <c r="D37" s="92">
        <v>1</v>
      </c>
      <c r="E37" s="92" t="s">
        <v>28</v>
      </c>
      <c r="F37" s="93" t="s">
        <v>128</v>
      </c>
    </row>
    <row r="38" spans="1:6" x14ac:dyDescent="0.2">
      <c r="A38">
        <v>38</v>
      </c>
      <c r="B38" s="92" t="s">
        <v>513</v>
      </c>
      <c r="C38" s="92" t="s">
        <v>514</v>
      </c>
      <c r="D38" s="92">
        <v>2</v>
      </c>
      <c r="E38" s="92" t="s">
        <v>28</v>
      </c>
      <c r="F38" s="93" t="s">
        <v>128</v>
      </c>
    </row>
    <row r="39" spans="1:6" x14ac:dyDescent="0.2">
      <c r="A39">
        <v>39</v>
      </c>
      <c r="B39" s="92"/>
      <c r="C39" s="92"/>
      <c r="D39" s="92"/>
      <c r="E39" s="92" t="s">
        <v>28</v>
      </c>
      <c r="F39" s="93" t="s">
        <v>128</v>
      </c>
    </row>
    <row r="40" spans="1:6" ht="15.75" thickBot="1" x14ac:dyDescent="0.25">
      <c r="A40">
        <v>40</v>
      </c>
      <c r="B40" s="102"/>
      <c r="C40" s="102"/>
      <c r="D40" s="102"/>
      <c r="E40" s="102" t="s">
        <v>28</v>
      </c>
      <c r="F40" s="103" t="s">
        <v>128</v>
      </c>
    </row>
    <row r="41" spans="1:6" x14ac:dyDescent="0.2">
      <c r="A41">
        <v>41</v>
      </c>
      <c r="B41" s="106" t="s">
        <v>185</v>
      </c>
      <c r="C41" s="106" t="s">
        <v>192</v>
      </c>
      <c r="D41" s="106">
        <v>2</v>
      </c>
      <c r="E41" s="106" t="s">
        <v>37</v>
      </c>
      <c r="F41" s="107" t="s">
        <v>128</v>
      </c>
    </row>
    <row r="42" spans="1:6" x14ac:dyDescent="0.2">
      <c r="A42">
        <v>42</v>
      </c>
      <c r="B42" s="92" t="s">
        <v>515</v>
      </c>
      <c r="C42" s="92" t="s">
        <v>516</v>
      </c>
      <c r="D42" s="92">
        <v>2</v>
      </c>
      <c r="E42" s="92" t="s">
        <v>37</v>
      </c>
      <c r="F42" s="93" t="s">
        <v>128</v>
      </c>
    </row>
    <row r="43" spans="1:6" x14ac:dyDescent="0.2">
      <c r="A43">
        <v>43</v>
      </c>
      <c r="B43" s="92" t="s">
        <v>517</v>
      </c>
      <c r="C43" s="92" t="s">
        <v>518</v>
      </c>
      <c r="D43" s="92">
        <v>1</v>
      </c>
      <c r="E43" s="92" t="s">
        <v>37</v>
      </c>
      <c r="F43" s="93" t="s">
        <v>128</v>
      </c>
    </row>
    <row r="44" spans="1:6" x14ac:dyDescent="0.2">
      <c r="A44">
        <v>44</v>
      </c>
      <c r="B44" s="92" t="s">
        <v>936</v>
      </c>
      <c r="C44" s="92" t="s">
        <v>519</v>
      </c>
      <c r="D44" s="92">
        <v>2</v>
      </c>
      <c r="E44" s="92" t="s">
        <v>37</v>
      </c>
      <c r="F44" s="93" t="s">
        <v>128</v>
      </c>
    </row>
    <row r="45" spans="1:6" x14ac:dyDescent="0.2">
      <c r="A45">
        <v>45</v>
      </c>
      <c r="B45" s="92" t="s">
        <v>520</v>
      </c>
      <c r="C45" s="92" t="s">
        <v>521</v>
      </c>
      <c r="D45" s="92">
        <v>1</v>
      </c>
      <c r="E45" s="92" t="s">
        <v>37</v>
      </c>
      <c r="F45" s="93" t="s">
        <v>128</v>
      </c>
    </row>
    <row r="46" spans="1:6" x14ac:dyDescent="0.2">
      <c r="A46">
        <v>46</v>
      </c>
      <c r="B46" s="92" t="s">
        <v>522</v>
      </c>
      <c r="C46" s="92" t="s">
        <v>523</v>
      </c>
      <c r="D46" s="92">
        <v>2</v>
      </c>
      <c r="E46" s="92" t="s">
        <v>37</v>
      </c>
      <c r="F46" s="93" t="s">
        <v>128</v>
      </c>
    </row>
    <row r="47" spans="1:6" x14ac:dyDescent="0.2">
      <c r="A47">
        <v>47</v>
      </c>
      <c r="B47" s="92"/>
      <c r="C47" s="92"/>
      <c r="D47" s="92"/>
      <c r="E47" s="92" t="s">
        <v>37</v>
      </c>
      <c r="F47" s="93" t="s">
        <v>128</v>
      </c>
    </row>
    <row r="48" spans="1:6" ht="15.75" thickBot="1" x14ac:dyDescent="0.25">
      <c r="A48">
        <v>48</v>
      </c>
      <c r="B48" s="108"/>
      <c r="C48" s="108"/>
      <c r="D48" s="108"/>
      <c r="E48" s="108" t="s">
        <v>37</v>
      </c>
      <c r="F48" s="109" t="s">
        <v>128</v>
      </c>
    </row>
    <row r="49" spans="1:6" x14ac:dyDescent="0.2">
      <c r="A49">
        <v>49</v>
      </c>
      <c r="B49" s="104" t="s">
        <v>524</v>
      </c>
      <c r="C49" s="104" t="s">
        <v>525</v>
      </c>
      <c r="D49" s="104">
        <v>2</v>
      </c>
      <c r="E49" s="104" t="s">
        <v>113</v>
      </c>
      <c r="F49" s="105" t="s">
        <v>128</v>
      </c>
    </row>
    <row r="50" spans="1:6" x14ac:dyDescent="0.2">
      <c r="A50">
        <v>50</v>
      </c>
      <c r="B50" s="92" t="s">
        <v>526</v>
      </c>
      <c r="C50" s="92" t="s">
        <v>527</v>
      </c>
      <c r="D50" s="92">
        <v>2</v>
      </c>
      <c r="E50" s="92" t="s">
        <v>113</v>
      </c>
      <c r="F50" s="93" t="s">
        <v>128</v>
      </c>
    </row>
    <row r="51" spans="1:6" x14ac:dyDescent="0.2">
      <c r="A51">
        <v>51</v>
      </c>
      <c r="B51" s="92" t="s">
        <v>528</v>
      </c>
      <c r="C51" s="92" t="s">
        <v>529</v>
      </c>
      <c r="D51" s="92">
        <v>1</v>
      </c>
      <c r="E51" s="92" t="s">
        <v>113</v>
      </c>
      <c r="F51" s="93" t="s">
        <v>128</v>
      </c>
    </row>
    <row r="52" spans="1:6" x14ac:dyDescent="0.2">
      <c r="A52">
        <v>52</v>
      </c>
      <c r="B52" s="92" t="s">
        <v>530</v>
      </c>
      <c r="C52" s="92" t="s">
        <v>531</v>
      </c>
      <c r="D52" s="92">
        <v>1</v>
      </c>
      <c r="E52" s="92" t="s">
        <v>113</v>
      </c>
      <c r="F52" s="93" t="s">
        <v>128</v>
      </c>
    </row>
    <row r="53" spans="1:6" x14ac:dyDescent="0.2">
      <c r="A53">
        <v>53</v>
      </c>
      <c r="B53" s="92" t="s">
        <v>532</v>
      </c>
      <c r="C53" s="92" t="s">
        <v>533</v>
      </c>
      <c r="D53" s="92">
        <v>1</v>
      </c>
      <c r="E53" s="92" t="s">
        <v>113</v>
      </c>
      <c r="F53" s="93" t="s">
        <v>128</v>
      </c>
    </row>
    <row r="54" spans="1:6" x14ac:dyDescent="0.2">
      <c r="A54">
        <v>54</v>
      </c>
      <c r="B54" s="92" t="s">
        <v>534</v>
      </c>
      <c r="C54" s="92" t="s">
        <v>535</v>
      </c>
      <c r="D54" s="92">
        <v>1</v>
      </c>
      <c r="E54" s="92" t="s">
        <v>113</v>
      </c>
      <c r="F54" s="93" t="s">
        <v>128</v>
      </c>
    </row>
    <row r="55" spans="1:6" x14ac:dyDescent="0.2">
      <c r="A55">
        <v>55</v>
      </c>
      <c r="B55" s="92"/>
      <c r="C55" s="92"/>
      <c r="D55" s="92"/>
      <c r="E55" s="92" t="s">
        <v>113</v>
      </c>
      <c r="F55" s="93" t="s">
        <v>128</v>
      </c>
    </row>
    <row r="56" spans="1:6" ht="15.75" thickBot="1" x14ac:dyDescent="0.25">
      <c r="A56">
        <v>56</v>
      </c>
      <c r="B56" s="102"/>
      <c r="C56" s="102"/>
      <c r="D56" s="102"/>
      <c r="E56" s="102" t="s">
        <v>113</v>
      </c>
      <c r="F56" s="103" t="s">
        <v>128</v>
      </c>
    </row>
    <row r="57" spans="1:6" x14ac:dyDescent="0.2">
      <c r="A57">
        <v>57</v>
      </c>
      <c r="B57" s="106"/>
      <c r="C57" s="106"/>
      <c r="D57" s="106"/>
      <c r="E57" s="106" t="s">
        <v>136</v>
      </c>
      <c r="F57" s="107" t="s">
        <v>128</v>
      </c>
    </row>
    <row r="58" spans="1:6" x14ac:dyDescent="0.2">
      <c r="A58">
        <v>58</v>
      </c>
      <c r="B58" s="92"/>
      <c r="C58" s="92"/>
      <c r="D58" s="92"/>
      <c r="E58" s="92" t="s">
        <v>136</v>
      </c>
      <c r="F58" s="93" t="s">
        <v>128</v>
      </c>
    </row>
    <row r="59" spans="1:6" x14ac:dyDescent="0.2">
      <c r="A59">
        <v>59</v>
      </c>
      <c r="B59" s="92"/>
      <c r="C59" s="92"/>
      <c r="D59" s="92"/>
      <c r="E59" s="92" t="s">
        <v>136</v>
      </c>
      <c r="F59" s="93" t="s">
        <v>128</v>
      </c>
    </row>
    <row r="60" spans="1:6" x14ac:dyDescent="0.2">
      <c r="A60">
        <v>60</v>
      </c>
      <c r="B60" s="92"/>
      <c r="C60" s="92"/>
      <c r="D60" s="92"/>
      <c r="E60" s="92" t="s">
        <v>136</v>
      </c>
      <c r="F60" s="93" t="s">
        <v>128</v>
      </c>
    </row>
    <row r="61" spans="1:6" x14ac:dyDescent="0.2">
      <c r="A61">
        <v>61</v>
      </c>
      <c r="B61" s="92"/>
      <c r="C61" s="92"/>
      <c r="D61" s="92"/>
      <c r="E61" s="92" t="s">
        <v>136</v>
      </c>
      <c r="F61" s="93" t="s">
        <v>128</v>
      </c>
    </row>
    <row r="62" spans="1:6" x14ac:dyDescent="0.2">
      <c r="A62">
        <v>62</v>
      </c>
      <c r="B62" s="92"/>
      <c r="C62" s="92"/>
      <c r="D62" s="92"/>
      <c r="E62" s="92" t="s">
        <v>136</v>
      </c>
      <c r="F62" s="93" t="s">
        <v>128</v>
      </c>
    </row>
    <row r="63" spans="1:6" x14ac:dyDescent="0.2">
      <c r="A63">
        <v>63</v>
      </c>
      <c r="B63" s="92"/>
      <c r="C63" s="92"/>
      <c r="D63" s="92"/>
      <c r="E63" s="92" t="s">
        <v>136</v>
      </c>
      <c r="F63" s="93" t="s">
        <v>128</v>
      </c>
    </row>
    <row r="64" spans="1:6" ht="15.75" thickBot="1" x14ac:dyDescent="0.25">
      <c r="A64">
        <v>64</v>
      </c>
      <c r="B64" s="110"/>
      <c r="C64" s="110"/>
      <c r="D64" s="110"/>
      <c r="E64" s="110" t="s">
        <v>136</v>
      </c>
      <c r="F64" s="111" t="s">
        <v>128</v>
      </c>
    </row>
    <row r="65" spans="1:6" ht="15.75" thickTop="1" x14ac:dyDescent="0.2">
      <c r="A65">
        <v>65</v>
      </c>
      <c r="B65" s="112" t="s">
        <v>183</v>
      </c>
      <c r="C65" s="112" t="s">
        <v>190</v>
      </c>
      <c r="D65" s="112">
        <v>3</v>
      </c>
      <c r="E65" s="112" t="s">
        <v>30</v>
      </c>
      <c r="F65" s="113" t="s">
        <v>129</v>
      </c>
    </row>
    <row r="66" spans="1:6" x14ac:dyDescent="0.2">
      <c r="A66">
        <v>66</v>
      </c>
      <c r="B66" s="92" t="s">
        <v>184</v>
      </c>
      <c r="C66" s="92" t="s">
        <v>191</v>
      </c>
      <c r="D66" s="92">
        <v>3</v>
      </c>
      <c r="E66" s="92" t="s">
        <v>30</v>
      </c>
      <c r="F66" s="93" t="s">
        <v>129</v>
      </c>
    </row>
    <row r="67" spans="1:6" x14ac:dyDescent="0.2">
      <c r="A67">
        <v>67</v>
      </c>
      <c r="B67" s="92" t="s">
        <v>536</v>
      </c>
      <c r="C67" s="92" t="s">
        <v>537</v>
      </c>
      <c r="D67" s="92">
        <v>2</v>
      </c>
      <c r="E67" s="92" t="s">
        <v>30</v>
      </c>
      <c r="F67" s="93" t="s">
        <v>129</v>
      </c>
    </row>
    <row r="68" spans="1:6" x14ac:dyDescent="0.2">
      <c r="A68">
        <v>68</v>
      </c>
      <c r="B68" s="92" t="s">
        <v>538</v>
      </c>
      <c r="C68" s="92" t="s">
        <v>539</v>
      </c>
      <c r="D68" s="92">
        <v>1</v>
      </c>
      <c r="E68" s="92" t="s">
        <v>30</v>
      </c>
      <c r="F68" s="93" t="s">
        <v>129</v>
      </c>
    </row>
    <row r="69" spans="1:6" x14ac:dyDescent="0.2">
      <c r="A69">
        <v>69</v>
      </c>
      <c r="B69" s="92" t="s">
        <v>938</v>
      </c>
      <c r="C69" s="92" t="s">
        <v>540</v>
      </c>
      <c r="D69" s="92">
        <v>2</v>
      </c>
      <c r="E69" s="92" t="s">
        <v>30</v>
      </c>
      <c r="F69" s="93" t="s">
        <v>129</v>
      </c>
    </row>
    <row r="70" spans="1:6" x14ac:dyDescent="0.2">
      <c r="A70">
        <v>70</v>
      </c>
      <c r="B70" s="92" t="s">
        <v>541</v>
      </c>
      <c r="C70" s="92" t="s">
        <v>542</v>
      </c>
      <c r="D70" s="92">
        <v>1</v>
      </c>
      <c r="E70" s="92" t="s">
        <v>30</v>
      </c>
      <c r="F70" s="93" t="s">
        <v>129</v>
      </c>
    </row>
    <row r="71" spans="1:6" x14ac:dyDescent="0.2">
      <c r="A71">
        <v>71</v>
      </c>
      <c r="B71" s="92"/>
      <c r="C71" s="92"/>
      <c r="D71" s="92"/>
      <c r="E71" s="92" t="s">
        <v>30</v>
      </c>
      <c r="F71" s="93" t="s">
        <v>129</v>
      </c>
    </row>
    <row r="72" spans="1:6" ht="15.75" thickBot="1" x14ac:dyDescent="0.25">
      <c r="A72">
        <v>72</v>
      </c>
      <c r="B72" s="102"/>
      <c r="C72" s="102"/>
      <c r="D72" s="102"/>
      <c r="E72" s="102" t="s">
        <v>30</v>
      </c>
      <c r="F72" s="103" t="s">
        <v>129</v>
      </c>
    </row>
    <row r="73" spans="1:6" x14ac:dyDescent="0.2">
      <c r="A73">
        <v>73</v>
      </c>
      <c r="B73" s="106" t="s">
        <v>543</v>
      </c>
      <c r="C73" s="106" t="s">
        <v>544</v>
      </c>
      <c r="D73" s="106">
        <v>2</v>
      </c>
      <c r="E73" s="106" t="s">
        <v>151</v>
      </c>
      <c r="F73" s="107" t="s">
        <v>129</v>
      </c>
    </row>
    <row r="74" spans="1:6" x14ac:dyDescent="0.2">
      <c r="A74">
        <v>74</v>
      </c>
      <c r="B74" s="92" t="s">
        <v>545</v>
      </c>
      <c r="C74" s="92" t="s">
        <v>546</v>
      </c>
      <c r="D74" s="92">
        <v>1</v>
      </c>
      <c r="E74" s="92" t="s">
        <v>151</v>
      </c>
      <c r="F74" s="93" t="s">
        <v>129</v>
      </c>
    </row>
    <row r="75" spans="1:6" x14ac:dyDescent="0.2">
      <c r="A75">
        <v>75</v>
      </c>
      <c r="B75" s="92" t="s">
        <v>547</v>
      </c>
      <c r="C75" s="92" t="s">
        <v>548</v>
      </c>
      <c r="D75" s="92">
        <v>1</v>
      </c>
      <c r="E75" s="92" t="s">
        <v>151</v>
      </c>
      <c r="F75" s="93" t="s">
        <v>129</v>
      </c>
    </row>
    <row r="76" spans="1:6" x14ac:dyDescent="0.2">
      <c r="A76">
        <v>76</v>
      </c>
      <c r="B76" s="92" t="s">
        <v>549</v>
      </c>
      <c r="C76" s="92" t="s">
        <v>550</v>
      </c>
      <c r="D76" s="92">
        <v>1</v>
      </c>
      <c r="E76" s="92" t="s">
        <v>151</v>
      </c>
      <c r="F76" s="93" t="s">
        <v>129</v>
      </c>
    </row>
    <row r="77" spans="1:6" x14ac:dyDescent="0.2">
      <c r="A77">
        <v>77</v>
      </c>
      <c r="B77" s="92" t="s">
        <v>940</v>
      </c>
      <c r="C77" s="92" t="s">
        <v>551</v>
      </c>
      <c r="D77" s="92">
        <v>1</v>
      </c>
      <c r="E77" s="92" t="s">
        <v>151</v>
      </c>
      <c r="F77" s="93" t="s">
        <v>129</v>
      </c>
    </row>
    <row r="78" spans="1:6" x14ac:dyDescent="0.2">
      <c r="A78">
        <v>78</v>
      </c>
      <c r="B78" s="92" t="s">
        <v>552</v>
      </c>
      <c r="C78" s="92" t="s">
        <v>553</v>
      </c>
      <c r="D78" s="92">
        <v>1</v>
      </c>
      <c r="E78" s="92" t="s">
        <v>151</v>
      </c>
      <c r="F78" s="93" t="s">
        <v>129</v>
      </c>
    </row>
    <row r="79" spans="1:6" x14ac:dyDescent="0.2">
      <c r="A79">
        <v>79</v>
      </c>
      <c r="B79" s="92"/>
      <c r="C79" s="92"/>
      <c r="D79" s="92"/>
      <c r="E79" s="92" t="s">
        <v>151</v>
      </c>
      <c r="F79" s="93" t="s">
        <v>129</v>
      </c>
    </row>
    <row r="80" spans="1:6" ht="15.75" thickBot="1" x14ac:dyDescent="0.25">
      <c r="A80">
        <v>80</v>
      </c>
      <c r="B80" s="108"/>
      <c r="C80" s="108"/>
      <c r="D80" s="108"/>
      <c r="E80" s="108" t="s">
        <v>151</v>
      </c>
      <c r="F80" s="109" t="s">
        <v>129</v>
      </c>
    </row>
    <row r="81" spans="1:6" x14ac:dyDescent="0.2">
      <c r="A81">
        <v>81</v>
      </c>
      <c r="B81" s="104"/>
      <c r="C81" s="104"/>
      <c r="D81" s="104"/>
      <c r="E81" s="104" t="s">
        <v>152</v>
      </c>
      <c r="F81" s="105" t="s">
        <v>129</v>
      </c>
    </row>
    <row r="82" spans="1:6" x14ac:dyDescent="0.2">
      <c r="A82">
        <v>82</v>
      </c>
      <c r="B82" s="92"/>
      <c r="C82" s="92"/>
      <c r="D82" s="92"/>
      <c r="E82" s="92" t="s">
        <v>152</v>
      </c>
      <c r="F82" s="93" t="s">
        <v>129</v>
      </c>
    </row>
    <row r="83" spans="1:6" x14ac:dyDescent="0.2">
      <c r="A83">
        <v>83</v>
      </c>
      <c r="B83" s="92"/>
      <c r="C83" s="92"/>
      <c r="D83" s="92"/>
      <c r="E83" s="92" t="s">
        <v>152</v>
      </c>
      <c r="F83" s="93" t="s">
        <v>129</v>
      </c>
    </row>
    <row r="84" spans="1:6" x14ac:dyDescent="0.2">
      <c r="A84">
        <v>84</v>
      </c>
      <c r="B84" s="92"/>
      <c r="C84" s="92"/>
      <c r="D84" s="92"/>
      <c r="E84" s="92" t="s">
        <v>152</v>
      </c>
      <c r="F84" s="93" t="s">
        <v>129</v>
      </c>
    </row>
    <row r="85" spans="1:6" x14ac:dyDescent="0.2">
      <c r="A85">
        <v>85</v>
      </c>
      <c r="B85" s="92"/>
      <c r="C85" s="92"/>
      <c r="D85" s="92"/>
      <c r="E85" s="92" t="s">
        <v>152</v>
      </c>
      <c r="F85" s="93" t="s">
        <v>129</v>
      </c>
    </row>
    <row r="86" spans="1:6" x14ac:dyDescent="0.2">
      <c r="A86">
        <v>86</v>
      </c>
      <c r="B86" s="92"/>
      <c r="C86" s="92"/>
      <c r="D86" s="92"/>
      <c r="E86" s="92" t="s">
        <v>152</v>
      </c>
      <c r="F86" s="93" t="s">
        <v>129</v>
      </c>
    </row>
    <row r="87" spans="1:6" x14ac:dyDescent="0.2">
      <c r="A87">
        <v>87</v>
      </c>
      <c r="B87" s="92"/>
      <c r="C87" s="92"/>
      <c r="D87" s="92"/>
      <c r="E87" s="92" t="s">
        <v>152</v>
      </c>
      <c r="F87" s="93" t="s">
        <v>129</v>
      </c>
    </row>
    <row r="88" spans="1:6" ht="15.75" thickBot="1" x14ac:dyDescent="0.25">
      <c r="A88">
        <v>88</v>
      </c>
      <c r="B88" s="102"/>
      <c r="C88" s="102"/>
      <c r="D88" s="102"/>
      <c r="E88" s="102" t="s">
        <v>152</v>
      </c>
      <c r="F88" s="103" t="s">
        <v>129</v>
      </c>
    </row>
    <row r="89" spans="1:6" x14ac:dyDescent="0.2">
      <c r="A89">
        <v>89</v>
      </c>
      <c r="B89" s="106"/>
      <c r="C89" s="106"/>
      <c r="D89" s="106"/>
      <c r="E89" s="106" t="s">
        <v>153</v>
      </c>
      <c r="F89" s="107" t="s">
        <v>129</v>
      </c>
    </row>
    <row r="90" spans="1:6" x14ac:dyDescent="0.2">
      <c r="A90">
        <v>90</v>
      </c>
      <c r="B90" s="92"/>
      <c r="C90" s="92"/>
      <c r="D90" s="92"/>
      <c r="E90" s="92" t="s">
        <v>153</v>
      </c>
      <c r="F90" s="93" t="s">
        <v>129</v>
      </c>
    </row>
    <row r="91" spans="1:6" x14ac:dyDescent="0.2">
      <c r="A91">
        <v>91</v>
      </c>
      <c r="B91" s="92"/>
      <c r="C91" s="92"/>
      <c r="D91" s="92"/>
      <c r="E91" s="92" t="s">
        <v>153</v>
      </c>
      <c r="F91" s="93" t="s">
        <v>129</v>
      </c>
    </row>
    <row r="92" spans="1:6" x14ac:dyDescent="0.2">
      <c r="A92">
        <v>92</v>
      </c>
      <c r="B92" s="92"/>
      <c r="C92" s="92"/>
      <c r="D92" s="92"/>
      <c r="E92" s="92" t="s">
        <v>153</v>
      </c>
      <c r="F92" s="93" t="s">
        <v>129</v>
      </c>
    </row>
    <row r="93" spans="1:6" x14ac:dyDescent="0.2">
      <c r="A93">
        <v>93</v>
      </c>
      <c r="B93" s="92"/>
      <c r="C93" s="92"/>
      <c r="D93" s="92"/>
      <c r="E93" s="92" t="s">
        <v>153</v>
      </c>
      <c r="F93" s="93" t="s">
        <v>129</v>
      </c>
    </row>
    <row r="94" spans="1:6" x14ac:dyDescent="0.2">
      <c r="A94">
        <v>94</v>
      </c>
      <c r="B94" s="92"/>
      <c r="C94" s="92"/>
      <c r="D94" s="92"/>
      <c r="E94" s="92" t="s">
        <v>153</v>
      </c>
      <c r="F94" s="93" t="s">
        <v>129</v>
      </c>
    </row>
    <row r="95" spans="1:6" x14ac:dyDescent="0.2">
      <c r="A95">
        <v>95</v>
      </c>
      <c r="B95" s="92"/>
      <c r="C95" s="92"/>
      <c r="D95" s="92"/>
      <c r="E95" s="92" t="s">
        <v>153</v>
      </c>
      <c r="F95" s="93" t="s">
        <v>129</v>
      </c>
    </row>
    <row r="96" spans="1:6" ht="15.75" thickBot="1" x14ac:dyDescent="0.25">
      <c r="A96">
        <v>96</v>
      </c>
      <c r="B96" s="110"/>
      <c r="C96" s="110"/>
      <c r="D96" s="110"/>
      <c r="E96" s="110" t="s">
        <v>153</v>
      </c>
      <c r="F96" s="111" t="s">
        <v>129</v>
      </c>
    </row>
    <row r="97" spans="1:6" ht="15.75" thickTop="1" x14ac:dyDescent="0.2">
      <c r="A97">
        <v>97</v>
      </c>
      <c r="B97" s="112" t="s">
        <v>554</v>
      </c>
      <c r="C97" s="112" t="s">
        <v>555</v>
      </c>
      <c r="D97" s="112">
        <v>2</v>
      </c>
      <c r="E97" s="112" t="s">
        <v>22</v>
      </c>
      <c r="F97" s="113" t="s">
        <v>130</v>
      </c>
    </row>
    <row r="98" spans="1:6" x14ac:dyDescent="0.2">
      <c r="A98">
        <v>98</v>
      </c>
      <c r="B98" s="92" t="s">
        <v>556</v>
      </c>
      <c r="C98" s="92" t="s">
        <v>557</v>
      </c>
      <c r="D98" s="92">
        <v>2</v>
      </c>
      <c r="E98" s="92" t="s">
        <v>22</v>
      </c>
      <c r="F98" s="93" t="s">
        <v>130</v>
      </c>
    </row>
    <row r="99" spans="1:6" x14ac:dyDescent="0.2">
      <c r="A99">
        <v>99</v>
      </c>
      <c r="B99" s="92" t="s">
        <v>558</v>
      </c>
      <c r="C99" s="92" t="s">
        <v>559</v>
      </c>
      <c r="D99" s="92">
        <v>2</v>
      </c>
      <c r="E99" s="92" t="s">
        <v>22</v>
      </c>
      <c r="F99" s="93" t="s">
        <v>130</v>
      </c>
    </row>
    <row r="100" spans="1:6" x14ac:dyDescent="0.2">
      <c r="A100">
        <v>100</v>
      </c>
      <c r="B100" s="92" t="s">
        <v>560</v>
      </c>
      <c r="C100" s="92" t="s">
        <v>561</v>
      </c>
      <c r="D100" s="92">
        <v>2</v>
      </c>
      <c r="E100" s="92" t="s">
        <v>22</v>
      </c>
      <c r="F100" s="93" t="s">
        <v>130</v>
      </c>
    </row>
    <row r="101" spans="1:6" x14ac:dyDescent="0.2">
      <c r="A101">
        <v>101</v>
      </c>
      <c r="B101" s="92" t="s">
        <v>1095</v>
      </c>
      <c r="C101" s="92" t="s">
        <v>562</v>
      </c>
      <c r="D101" s="92">
        <v>2</v>
      </c>
      <c r="E101" s="92" t="s">
        <v>22</v>
      </c>
      <c r="F101" s="93" t="s">
        <v>130</v>
      </c>
    </row>
    <row r="102" spans="1:6" x14ac:dyDescent="0.2">
      <c r="A102">
        <v>102</v>
      </c>
      <c r="B102" s="92" t="s">
        <v>563</v>
      </c>
      <c r="C102" s="92" t="s">
        <v>564</v>
      </c>
      <c r="D102" s="92">
        <v>1</v>
      </c>
      <c r="E102" s="92" t="s">
        <v>22</v>
      </c>
      <c r="F102" s="93" t="s">
        <v>130</v>
      </c>
    </row>
    <row r="103" spans="1:6" x14ac:dyDescent="0.2">
      <c r="A103">
        <v>103</v>
      </c>
      <c r="B103" s="92" t="s">
        <v>1096</v>
      </c>
      <c r="C103" s="92" t="s">
        <v>565</v>
      </c>
      <c r="D103" s="92">
        <v>1</v>
      </c>
      <c r="E103" s="92" t="s">
        <v>22</v>
      </c>
      <c r="F103" s="93" t="s">
        <v>130</v>
      </c>
    </row>
    <row r="104" spans="1:6" ht="15.75" thickBot="1" x14ac:dyDescent="0.25">
      <c r="A104">
        <v>104</v>
      </c>
      <c r="B104" s="102"/>
      <c r="C104" s="102"/>
      <c r="D104" s="102"/>
      <c r="E104" s="102" t="s">
        <v>22</v>
      </c>
      <c r="F104" s="103" t="s">
        <v>130</v>
      </c>
    </row>
    <row r="105" spans="1:6" x14ac:dyDescent="0.2">
      <c r="A105">
        <v>105</v>
      </c>
      <c r="B105" s="106" t="s">
        <v>566</v>
      </c>
      <c r="C105" s="106" t="s">
        <v>567</v>
      </c>
      <c r="D105" s="106">
        <v>1</v>
      </c>
      <c r="E105" s="106" t="s">
        <v>33</v>
      </c>
      <c r="F105" s="107" t="s">
        <v>130</v>
      </c>
    </row>
    <row r="106" spans="1:6" x14ac:dyDescent="0.2">
      <c r="A106">
        <v>106</v>
      </c>
      <c r="B106" s="92" t="s">
        <v>1097</v>
      </c>
      <c r="C106" s="92" t="s">
        <v>568</v>
      </c>
      <c r="D106" s="92">
        <v>2</v>
      </c>
      <c r="E106" s="92" t="s">
        <v>33</v>
      </c>
      <c r="F106" s="93" t="s">
        <v>130</v>
      </c>
    </row>
    <row r="107" spans="1:6" x14ac:dyDescent="0.2">
      <c r="A107">
        <v>107</v>
      </c>
      <c r="B107" s="92" t="s">
        <v>569</v>
      </c>
      <c r="C107" s="92" t="s">
        <v>570</v>
      </c>
      <c r="D107" s="92">
        <v>2</v>
      </c>
      <c r="E107" s="92" t="s">
        <v>33</v>
      </c>
      <c r="F107" s="93" t="s">
        <v>130</v>
      </c>
    </row>
    <row r="108" spans="1:6" x14ac:dyDescent="0.2">
      <c r="A108">
        <v>108</v>
      </c>
      <c r="B108" s="92" t="s">
        <v>571</v>
      </c>
      <c r="C108" s="92" t="s">
        <v>572</v>
      </c>
      <c r="D108" s="92">
        <v>1</v>
      </c>
      <c r="E108" s="92" t="s">
        <v>33</v>
      </c>
      <c r="F108" s="93" t="s">
        <v>130</v>
      </c>
    </row>
    <row r="109" spans="1:6" x14ac:dyDescent="0.2">
      <c r="A109">
        <v>109</v>
      </c>
      <c r="B109" s="92" t="s">
        <v>573</v>
      </c>
      <c r="C109" s="92" t="s">
        <v>574</v>
      </c>
      <c r="D109" s="92">
        <v>1</v>
      </c>
      <c r="E109" s="92" t="s">
        <v>33</v>
      </c>
      <c r="F109" s="93" t="s">
        <v>130</v>
      </c>
    </row>
    <row r="110" spans="1:6" x14ac:dyDescent="0.2">
      <c r="A110">
        <v>110</v>
      </c>
      <c r="B110" s="92" t="s">
        <v>575</v>
      </c>
      <c r="C110" s="92" t="s">
        <v>576</v>
      </c>
      <c r="D110" s="92">
        <v>1</v>
      </c>
      <c r="E110" s="92" t="s">
        <v>33</v>
      </c>
      <c r="F110" s="93" t="s">
        <v>130</v>
      </c>
    </row>
    <row r="111" spans="1:6" x14ac:dyDescent="0.2">
      <c r="A111">
        <v>111</v>
      </c>
      <c r="B111" s="92" t="s">
        <v>1098</v>
      </c>
      <c r="C111" s="92" t="s">
        <v>577</v>
      </c>
      <c r="D111" s="92">
        <v>1</v>
      </c>
      <c r="E111" s="92" t="s">
        <v>33</v>
      </c>
      <c r="F111" s="93" t="s">
        <v>130</v>
      </c>
    </row>
    <row r="112" spans="1:6" ht="15.75" thickBot="1" x14ac:dyDescent="0.25">
      <c r="A112">
        <v>112</v>
      </c>
      <c r="B112" s="108"/>
      <c r="C112" s="108"/>
      <c r="D112" s="108"/>
      <c r="E112" s="108" t="s">
        <v>33</v>
      </c>
      <c r="F112" s="109" t="s">
        <v>130</v>
      </c>
    </row>
    <row r="113" spans="1:6" x14ac:dyDescent="0.2">
      <c r="A113">
        <v>113</v>
      </c>
      <c r="B113" s="104"/>
      <c r="C113" s="104"/>
      <c r="D113" s="104"/>
      <c r="E113" s="104" t="s">
        <v>154</v>
      </c>
      <c r="F113" s="105" t="s">
        <v>130</v>
      </c>
    </row>
    <row r="114" spans="1:6" x14ac:dyDescent="0.2">
      <c r="A114">
        <v>114</v>
      </c>
      <c r="B114" s="92"/>
      <c r="C114" s="92"/>
      <c r="D114" s="92"/>
      <c r="E114" s="92" t="s">
        <v>154</v>
      </c>
      <c r="F114" s="93" t="s">
        <v>130</v>
      </c>
    </row>
    <row r="115" spans="1:6" x14ac:dyDescent="0.2">
      <c r="A115">
        <v>115</v>
      </c>
      <c r="B115" s="92"/>
      <c r="C115" s="92"/>
      <c r="D115" s="92"/>
      <c r="E115" s="92" t="s">
        <v>154</v>
      </c>
      <c r="F115" s="93" t="s">
        <v>130</v>
      </c>
    </row>
    <row r="116" spans="1:6" x14ac:dyDescent="0.2">
      <c r="A116">
        <v>116</v>
      </c>
      <c r="B116" s="92"/>
      <c r="C116" s="92"/>
      <c r="D116" s="92"/>
      <c r="E116" s="92" t="s">
        <v>154</v>
      </c>
      <c r="F116" s="93" t="s">
        <v>130</v>
      </c>
    </row>
    <row r="117" spans="1:6" x14ac:dyDescent="0.2">
      <c r="A117">
        <v>117</v>
      </c>
      <c r="B117" s="92"/>
      <c r="C117" s="92"/>
      <c r="D117" s="92"/>
      <c r="E117" s="92" t="s">
        <v>154</v>
      </c>
      <c r="F117" s="93" t="s">
        <v>130</v>
      </c>
    </row>
    <row r="118" spans="1:6" x14ac:dyDescent="0.2">
      <c r="A118">
        <v>118</v>
      </c>
      <c r="B118" s="92"/>
      <c r="C118" s="92"/>
      <c r="D118" s="92"/>
      <c r="E118" s="92" t="s">
        <v>154</v>
      </c>
      <c r="F118" s="93" t="s">
        <v>130</v>
      </c>
    </row>
    <row r="119" spans="1:6" x14ac:dyDescent="0.2">
      <c r="A119">
        <v>119</v>
      </c>
      <c r="B119" s="92"/>
      <c r="C119" s="92"/>
      <c r="D119" s="92"/>
      <c r="E119" s="92" t="s">
        <v>154</v>
      </c>
      <c r="F119" s="93" t="s">
        <v>130</v>
      </c>
    </row>
    <row r="120" spans="1:6" ht="15.75" thickBot="1" x14ac:dyDescent="0.25">
      <c r="A120">
        <v>120</v>
      </c>
      <c r="B120" s="102"/>
      <c r="C120" s="102"/>
      <c r="D120" s="102"/>
      <c r="E120" s="102" t="s">
        <v>154</v>
      </c>
      <c r="F120" s="103" t="s">
        <v>130</v>
      </c>
    </row>
    <row r="121" spans="1:6" x14ac:dyDescent="0.2">
      <c r="A121">
        <v>121</v>
      </c>
      <c r="B121" s="106"/>
      <c r="C121" s="106"/>
      <c r="D121" s="106"/>
      <c r="E121" s="106" t="s">
        <v>155</v>
      </c>
      <c r="F121" s="107" t="s">
        <v>130</v>
      </c>
    </row>
    <row r="122" spans="1:6" x14ac:dyDescent="0.2">
      <c r="A122">
        <v>122</v>
      </c>
      <c r="B122" s="92"/>
      <c r="C122" s="92"/>
      <c r="D122" s="92"/>
      <c r="E122" s="92" t="s">
        <v>155</v>
      </c>
      <c r="F122" s="93" t="s">
        <v>130</v>
      </c>
    </row>
    <row r="123" spans="1:6" x14ac:dyDescent="0.2">
      <c r="A123">
        <v>123</v>
      </c>
      <c r="B123" s="92"/>
      <c r="C123" s="92"/>
      <c r="D123" s="92"/>
      <c r="E123" s="92" t="s">
        <v>155</v>
      </c>
      <c r="F123" s="93" t="s">
        <v>130</v>
      </c>
    </row>
    <row r="124" spans="1:6" x14ac:dyDescent="0.2">
      <c r="A124">
        <v>124</v>
      </c>
      <c r="B124" s="92"/>
      <c r="C124" s="92"/>
      <c r="D124" s="92"/>
      <c r="E124" s="92" t="s">
        <v>155</v>
      </c>
      <c r="F124" s="93" t="s">
        <v>130</v>
      </c>
    </row>
    <row r="125" spans="1:6" x14ac:dyDescent="0.2">
      <c r="A125">
        <v>125</v>
      </c>
      <c r="B125" s="92"/>
      <c r="C125" s="92"/>
      <c r="D125" s="92"/>
      <c r="E125" s="92" t="s">
        <v>155</v>
      </c>
      <c r="F125" s="93" t="s">
        <v>130</v>
      </c>
    </row>
    <row r="126" spans="1:6" x14ac:dyDescent="0.2">
      <c r="A126">
        <v>126</v>
      </c>
      <c r="B126" s="92"/>
      <c r="C126" s="92"/>
      <c r="D126" s="92"/>
      <c r="E126" s="92" t="s">
        <v>155</v>
      </c>
      <c r="F126" s="93" t="s">
        <v>130</v>
      </c>
    </row>
    <row r="127" spans="1:6" x14ac:dyDescent="0.2">
      <c r="A127">
        <v>127</v>
      </c>
      <c r="B127" s="92"/>
      <c r="C127" s="92"/>
      <c r="D127" s="92"/>
      <c r="E127" s="92" t="s">
        <v>155</v>
      </c>
      <c r="F127" s="93" t="s">
        <v>130</v>
      </c>
    </row>
    <row r="128" spans="1:6" ht="15.75" thickBot="1" x14ac:dyDescent="0.25">
      <c r="A128">
        <v>128</v>
      </c>
      <c r="B128" s="110"/>
      <c r="C128" s="110"/>
      <c r="D128" s="110"/>
      <c r="E128" s="110" t="s">
        <v>155</v>
      </c>
      <c r="F128" s="111" t="s">
        <v>130</v>
      </c>
    </row>
    <row r="129" spans="1:6" ht="15.75" thickTop="1" x14ac:dyDescent="0.2">
      <c r="A129">
        <v>129</v>
      </c>
      <c r="B129" s="112" t="s">
        <v>578</v>
      </c>
      <c r="C129" s="112" t="s">
        <v>579</v>
      </c>
      <c r="D129" s="112">
        <v>1</v>
      </c>
      <c r="E129" s="112" t="s">
        <v>4</v>
      </c>
      <c r="F129" s="113" t="s">
        <v>131</v>
      </c>
    </row>
    <row r="130" spans="1:6" x14ac:dyDescent="0.2">
      <c r="A130">
        <v>130</v>
      </c>
      <c r="B130" s="92" t="s">
        <v>580</v>
      </c>
      <c r="C130" s="92" t="s">
        <v>350</v>
      </c>
      <c r="D130" s="92">
        <v>2</v>
      </c>
      <c r="E130" s="92" t="s">
        <v>4</v>
      </c>
      <c r="F130" s="93" t="s">
        <v>131</v>
      </c>
    </row>
    <row r="131" spans="1:6" x14ac:dyDescent="0.2">
      <c r="A131">
        <v>131</v>
      </c>
      <c r="B131" s="92" t="s">
        <v>581</v>
      </c>
      <c r="C131" s="92" t="s">
        <v>582</v>
      </c>
      <c r="D131" s="92">
        <v>1</v>
      </c>
      <c r="E131" s="92" t="s">
        <v>4</v>
      </c>
      <c r="F131" s="93" t="s">
        <v>131</v>
      </c>
    </row>
    <row r="132" spans="1:6" x14ac:dyDescent="0.2">
      <c r="A132">
        <v>132</v>
      </c>
      <c r="B132" s="92" t="s">
        <v>583</v>
      </c>
      <c r="C132" s="92" t="s">
        <v>584</v>
      </c>
      <c r="D132" s="92">
        <v>2</v>
      </c>
      <c r="E132" s="92" t="s">
        <v>4</v>
      </c>
      <c r="F132" s="93" t="s">
        <v>131</v>
      </c>
    </row>
    <row r="133" spans="1:6" x14ac:dyDescent="0.2">
      <c r="A133">
        <v>133</v>
      </c>
      <c r="B133" s="92" t="s">
        <v>186</v>
      </c>
      <c r="C133" s="92" t="s">
        <v>193</v>
      </c>
      <c r="D133" s="92">
        <v>3</v>
      </c>
      <c r="E133" s="92" t="s">
        <v>4</v>
      </c>
      <c r="F133" s="93" t="s">
        <v>131</v>
      </c>
    </row>
    <row r="134" spans="1:6" x14ac:dyDescent="0.2">
      <c r="A134">
        <v>134</v>
      </c>
      <c r="B134" s="92" t="s">
        <v>1099</v>
      </c>
      <c r="C134" s="92" t="s">
        <v>585</v>
      </c>
      <c r="D134" s="92">
        <v>1</v>
      </c>
      <c r="E134" s="92" t="s">
        <v>4</v>
      </c>
      <c r="F134" s="93" t="s">
        <v>131</v>
      </c>
    </row>
    <row r="135" spans="1:6" x14ac:dyDescent="0.2">
      <c r="A135">
        <v>135</v>
      </c>
      <c r="B135" s="92" t="s">
        <v>586</v>
      </c>
      <c r="C135" s="92" t="s">
        <v>587</v>
      </c>
      <c r="D135" s="92">
        <v>1</v>
      </c>
      <c r="E135" s="92" t="s">
        <v>4</v>
      </c>
      <c r="F135" s="93" t="s">
        <v>131</v>
      </c>
    </row>
    <row r="136" spans="1:6" ht="15.75" thickBot="1" x14ac:dyDescent="0.25">
      <c r="A136">
        <v>136</v>
      </c>
      <c r="B136" s="102" t="s">
        <v>588</v>
      </c>
      <c r="C136" s="102" t="s">
        <v>589</v>
      </c>
      <c r="D136" s="102">
        <v>1</v>
      </c>
      <c r="E136" s="102" t="s">
        <v>4</v>
      </c>
      <c r="F136" s="103" t="s">
        <v>131</v>
      </c>
    </row>
    <row r="137" spans="1:6" x14ac:dyDescent="0.2">
      <c r="A137">
        <v>137</v>
      </c>
      <c r="B137" s="106" t="s">
        <v>1100</v>
      </c>
      <c r="C137" s="106" t="s">
        <v>590</v>
      </c>
      <c r="D137" s="106">
        <v>1</v>
      </c>
      <c r="E137" s="106" t="s">
        <v>12</v>
      </c>
      <c r="F137" s="107" t="s">
        <v>131</v>
      </c>
    </row>
    <row r="138" spans="1:6" x14ac:dyDescent="0.2">
      <c r="A138">
        <v>138</v>
      </c>
      <c r="B138" s="92" t="s">
        <v>591</v>
      </c>
      <c r="C138" s="92" t="s">
        <v>592</v>
      </c>
      <c r="D138" s="92">
        <v>2</v>
      </c>
      <c r="E138" s="92" t="s">
        <v>12</v>
      </c>
      <c r="F138" s="93" t="s">
        <v>131</v>
      </c>
    </row>
    <row r="139" spans="1:6" x14ac:dyDescent="0.2">
      <c r="A139">
        <v>139</v>
      </c>
      <c r="B139" s="92" t="s">
        <v>593</v>
      </c>
      <c r="C139" s="92" t="s">
        <v>594</v>
      </c>
      <c r="D139" s="92">
        <v>1</v>
      </c>
      <c r="E139" s="92" t="s">
        <v>12</v>
      </c>
      <c r="F139" s="93" t="s">
        <v>131</v>
      </c>
    </row>
    <row r="140" spans="1:6" x14ac:dyDescent="0.2">
      <c r="A140">
        <v>140</v>
      </c>
      <c r="B140" s="92" t="s">
        <v>595</v>
      </c>
      <c r="C140" s="92" t="s">
        <v>596</v>
      </c>
      <c r="D140" s="92">
        <v>1</v>
      </c>
      <c r="E140" s="92" t="s">
        <v>12</v>
      </c>
      <c r="F140" s="93" t="s">
        <v>131</v>
      </c>
    </row>
    <row r="141" spans="1:6" x14ac:dyDescent="0.2">
      <c r="A141">
        <v>141</v>
      </c>
      <c r="B141" s="92" t="s">
        <v>597</v>
      </c>
      <c r="C141" s="92" t="s">
        <v>598</v>
      </c>
      <c r="D141" s="92">
        <v>1</v>
      </c>
      <c r="E141" s="92" t="s">
        <v>12</v>
      </c>
      <c r="F141" s="93" t="s">
        <v>131</v>
      </c>
    </row>
    <row r="142" spans="1:6" x14ac:dyDescent="0.2">
      <c r="A142">
        <v>142</v>
      </c>
      <c r="B142" s="92" t="s">
        <v>599</v>
      </c>
      <c r="C142" s="92" t="s">
        <v>600</v>
      </c>
      <c r="D142" s="92">
        <v>1</v>
      </c>
      <c r="E142" s="92" t="s">
        <v>12</v>
      </c>
      <c r="F142" s="93" t="s">
        <v>131</v>
      </c>
    </row>
    <row r="143" spans="1:6" x14ac:dyDescent="0.2">
      <c r="A143">
        <v>143</v>
      </c>
      <c r="B143" s="92" t="s">
        <v>601</v>
      </c>
      <c r="C143" s="92" t="s">
        <v>602</v>
      </c>
      <c r="D143" s="92">
        <v>1</v>
      </c>
      <c r="E143" s="92" t="s">
        <v>12</v>
      </c>
      <c r="F143" s="93" t="s">
        <v>131</v>
      </c>
    </row>
    <row r="144" spans="1:6" ht="15.75" thickBot="1" x14ac:dyDescent="0.25">
      <c r="A144">
        <v>144</v>
      </c>
      <c r="B144" s="108" t="s">
        <v>603</v>
      </c>
      <c r="C144" s="108" t="s">
        <v>604</v>
      </c>
      <c r="D144" s="108">
        <v>1</v>
      </c>
      <c r="E144" s="108" t="s">
        <v>12</v>
      </c>
      <c r="F144" s="109" t="s">
        <v>131</v>
      </c>
    </row>
    <row r="145" spans="1:6" x14ac:dyDescent="0.2">
      <c r="A145">
        <v>145</v>
      </c>
      <c r="B145" s="104" t="s">
        <v>605</v>
      </c>
      <c r="C145" s="104" t="s">
        <v>606</v>
      </c>
      <c r="D145" s="104">
        <v>1</v>
      </c>
      <c r="E145" s="104" t="s">
        <v>19</v>
      </c>
      <c r="F145" s="105" t="s">
        <v>131</v>
      </c>
    </row>
    <row r="146" spans="1:6" x14ac:dyDescent="0.2">
      <c r="A146">
        <v>146</v>
      </c>
      <c r="B146" s="92" t="s">
        <v>607</v>
      </c>
      <c r="C146" s="92" t="s">
        <v>608</v>
      </c>
      <c r="D146" s="92">
        <v>2</v>
      </c>
      <c r="E146" s="92" t="s">
        <v>19</v>
      </c>
      <c r="F146" s="93" t="s">
        <v>131</v>
      </c>
    </row>
    <row r="147" spans="1:6" x14ac:dyDescent="0.2">
      <c r="A147">
        <v>147</v>
      </c>
      <c r="B147" s="92" t="s">
        <v>1101</v>
      </c>
      <c r="C147" s="92" t="s">
        <v>609</v>
      </c>
      <c r="D147" s="92">
        <v>1</v>
      </c>
      <c r="E147" s="92" t="s">
        <v>19</v>
      </c>
      <c r="F147" s="93" t="s">
        <v>131</v>
      </c>
    </row>
    <row r="148" spans="1:6" x14ac:dyDescent="0.2">
      <c r="A148">
        <v>148</v>
      </c>
      <c r="B148" s="92" t="s">
        <v>1102</v>
      </c>
      <c r="C148" s="92" t="s">
        <v>610</v>
      </c>
      <c r="D148" s="92">
        <v>1</v>
      </c>
      <c r="E148" s="92" t="s">
        <v>19</v>
      </c>
      <c r="F148" s="93" t="s">
        <v>131</v>
      </c>
    </row>
    <row r="149" spans="1:6" x14ac:dyDescent="0.2">
      <c r="A149">
        <v>149</v>
      </c>
      <c r="B149" s="92" t="s">
        <v>611</v>
      </c>
      <c r="C149" s="92" t="s">
        <v>612</v>
      </c>
      <c r="D149" s="92">
        <v>1</v>
      </c>
      <c r="E149" s="92" t="s">
        <v>19</v>
      </c>
      <c r="F149" s="93" t="s">
        <v>131</v>
      </c>
    </row>
    <row r="150" spans="1:6" x14ac:dyDescent="0.2">
      <c r="A150">
        <v>150</v>
      </c>
      <c r="B150" s="92" t="s">
        <v>613</v>
      </c>
      <c r="C150" s="92" t="s">
        <v>614</v>
      </c>
      <c r="D150" s="92">
        <v>2</v>
      </c>
      <c r="E150" s="92" t="s">
        <v>19</v>
      </c>
      <c r="F150" s="93" t="s">
        <v>131</v>
      </c>
    </row>
    <row r="151" spans="1:6" x14ac:dyDescent="0.2">
      <c r="A151">
        <v>151</v>
      </c>
      <c r="B151" s="92" t="s">
        <v>615</v>
      </c>
      <c r="C151" s="92" t="s">
        <v>616</v>
      </c>
      <c r="D151" s="92">
        <v>1</v>
      </c>
      <c r="E151" s="92" t="s">
        <v>19</v>
      </c>
      <c r="F151" s="93" t="s">
        <v>131</v>
      </c>
    </row>
    <row r="152" spans="1:6" ht="15.75" thickBot="1" x14ac:dyDescent="0.25">
      <c r="A152">
        <v>152</v>
      </c>
      <c r="B152" s="102"/>
      <c r="C152" s="102"/>
      <c r="D152" s="102"/>
      <c r="E152" s="102" t="s">
        <v>19</v>
      </c>
      <c r="F152" s="103" t="s">
        <v>131</v>
      </c>
    </row>
    <row r="153" spans="1:6" x14ac:dyDescent="0.2">
      <c r="A153">
        <v>153</v>
      </c>
      <c r="B153" s="106"/>
      <c r="C153" s="106"/>
      <c r="D153" s="106"/>
      <c r="E153" s="106" t="s">
        <v>24</v>
      </c>
      <c r="F153" s="107" t="s">
        <v>131</v>
      </c>
    </row>
    <row r="154" spans="1:6" x14ac:dyDescent="0.2">
      <c r="A154">
        <v>154</v>
      </c>
      <c r="B154" s="92"/>
      <c r="C154" s="92"/>
      <c r="D154" s="92"/>
      <c r="E154" s="92" t="s">
        <v>24</v>
      </c>
      <c r="F154" s="93" t="s">
        <v>131</v>
      </c>
    </row>
    <row r="155" spans="1:6" x14ac:dyDescent="0.2">
      <c r="A155">
        <v>155</v>
      </c>
      <c r="B155" s="92"/>
      <c r="C155" s="92"/>
      <c r="D155" s="92"/>
      <c r="E155" s="92" t="s">
        <v>24</v>
      </c>
      <c r="F155" s="93" t="s">
        <v>131</v>
      </c>
    </row>
    <row r="156" spans="1:6" x14ac:dyDescent="0.2">
      <c r="A156">
        <v>156</v>
      </c>
      <c r="B156" s="92"/>
      <c r="C156" s="92"/>
      <c r="D156" s="92"/>
      <c r="E156" s="92" t="s">
        <v>24</v>
      </c>
      <c r="F156" s="93" t="s">
        <v>131</v>
      </c>
    </row>
    <row r="157" spans="1:6" x14ac:dyDescent="0.2">
      <c r="A157">
        <v>157</v>
      </c>
      <c r="B157" s="92"/>
      <c r="C157" s="92"/>
      <c r="D157" s="92"/>
      <c r="E157" s="92" t="s">
        <v>24</v>
      </c>
      <c r="F157" s="93" t="s">
        <v>131</v>
      </c>
    </row>
    <row r="158" spans="1:6" x14ac:dyDescent="0.2">
      <c r="A158">
        <v>158</v>
      </c>
      <c r="B158" s="92"/>
      <c r="C158" s="92"/>
      <c r="D158" s="92"/>
      <c r="E158" s="92" t="s">
        <v>24</v>
      </c>
      <c r="F158" s="93" t="s">
        <v>131</v>
      </c>
    </row>
    <row r="159" spans="1:6" x14ac:dyDescent="0.2">
      <c r="A159">
        <v>159</v>
      </c>
      <c r="B159" s="92"/>
      <c r="C159" s="92"/>
      <c r="D159" s="92"/>
      <c r="E159" s="92" t="s">
        <v>24</v>
      </c>
      <c r="F159" s="93" t="s">
        <v>131</v>
      </c>
    </row>
    <row r="160" spans="1:6" ht="15.75" thickBot="1" x14ac:dyDescent="0.25">
      <c r="A160">
        <v>160</v>
      </c>
      <c r="B160" s="110"/>
      <c r="C160" s="110"/>
      <c r="D160" s="110"/>
      <c r="E160" s="110" t="s">
        <v>24</v>
      </c>
      <c r="F160" s="111" t="s">
        <v>131</v>
      </c>
    </row>
    <row r="161" spans="1:6" ht="15.75" thickTop="1" x14ac:dyDescent="0.2">
      <c r="A161">
        <v>161</v>
      </c>
      <c r="B161" s="112" t="s">
        <v>1103</v>
      </c>
      <c r="C161" s="112" t="s">
        <v>617</v>
      </c>
      <c r="D161" s="112">
        <v>2</v>
      </c>
      <c r="E161" s="112" t="s">
        <v>11</v>
      </c>
      <c r="F161" s="113" t="s">
        <v>132</v>
      </c>
    </row>
    <row r="162" spans="1:6" x14ac:dyDescent="0.2">
      <c r="A162">
        <v>162</v>
      </c>
      <c r="B162" s="92" t="s">
        <v>618</v>
      </c>
      <c r="C162" s="92" t="s">
        <v>619</v>
      </c>
      <c r="D162" s="92">
        <v>1</v>
      </c>
      <c r="E162" s="92" t="s">
        <v>11</v>
      </c>
      <c r="F162" s="93" t="s">
        <v>132</v>
      </c>
    </row>
    <row r="163" spans="1:6" x14ac:dyDescent="0.2">
      <c r="A163">
        <v>163</v>
      </c>
      <c r="B163" s="92" t="s">
        <v>620</v>
      </c>
      <c r="C163" s="92" t="s">
        <v>621</v>
      </c>
      <c r="D163" s="92">
        <v>2</v>
      </c>
      <c r="E163" s="92" t="s">
        <v>11</v>
      </c>
      <c r="F163" s="93" t="s">
        <v>132</v>
      </c>
    </row>
    <row r="164" spans="1:6" x14ac:dyDescent="0.2">
      <c r="A164">
        <v>164</v>
      </c>
      <c r="B164" s="92" t="s">
        <v>622</v>
      </c>
      <c r="C164" s="92" t="s">
        <v>623</v>
      </c>
      <c r="D164" s="92">
        <v>1</v>
      </c>
      <c r="E164" s="92" t="s">
        <v>11</v>
      </c>
      <c r="F164" s="93" t="s">
        <v>132</v>
      </c>
    </row>
    <row r="165" spans="1:6" x14ac:dyDescent="0.2">
      <c r="A165">
        <v>165</v>
      </c>
      <c r="B165" s="92" t="s">
        <v>624</v>
      </c>
      <c r="C165" s="92" t="s">
        <v>625</v>
      </c>
      <c r="D165" s="92">
        <v>2</v>
      </c>
      <c r="E165" s="92" t="s">
        <v>11</v>
      </c>
      <c r="F165" s="93" t="s">
        <v>132</v>
      </c>
    </row>
    <row r="166" spans="1:6" x14ac:dyDescent="0.2">
      <c r="A166">
        <v>166</v>
      </c>
      <c r="B166" s="92"/>
      <c r="C166" s="92"/>
      <c r="D166" s="92"/>
      <c r="E166" s="92" t="s">
        <v>11</v>
      </c>
      <c r="F166" s="93" t="s">
        <v>132</v>
      </c>
    </row>
    <row r="167" spans="1:6" x14ac:dyDescent="0.2">
      <c r="A167">
        <v>167</v>
      </c>
      <c r="B167" s="92"/>
      <c r="C167" s="92"/>
      <c r="D167" s="92"/>
      <c r="E167" s="92" t="s">
        <v>11</v>
      </c>
      <c r="F167" s="93" t="s">
        <v>132</v>
      </c>
    </row>
    <row r="168" spans="1:6" ht="15.75" thickBot="1" x14ac:dyDescent="0.25">
      <c r="A168">
        <v>168</v>
      </c>
      <c r="B168" s="102"/>
      <c r="C168" s="102"/>
      <c r="D168" s="102"/>
      <c r="E168" s="102" t="s">
        <v>11</v>
      </c>
      <c r="F168" s="103" t="s">
        <v>132</v>
      </c>
    </row>
    <row r="169" spans="1:6" x14ac:dyDescent="0.2">
      <c r="A169">
        <v>169</v>
      </c>
      <c r="B169" s="106" t="s">
        <v>1104</v>
      </c>
      <c r="C169" s="106" t="s">
        <v>626</v>
      </c>
      <c r="D169" s="106">
        <v>2</v>
      </c>
      <c r="E169" s="106" t="s">
        <v>17</v>
      </c>
      <c r="F169" s="107" t="s">
        <v>132</v>
      </c>
    </row>
    <row r="170" spans="1:6" x14ac:dyDescent="0.2">
      <c r="A170">
        <v>170</v>
      </c>
      <c r="B170" s="92" t="s">
        <v>627</v>
      </c>
      <c r="C170" s="92" t="s">
        <v>628</v>
      </c>
      <c r="D170" s="92">
        <v>1</v>
      </c>
      <c r="E170" s="92" t="s">
        <v>17</v>
      </c>
      <c r="F170" s="93" t="s">
        <v>132</v>
      </c>
    </row>
    <row r="171" spans="1:6" x14ac:dyDescent="0.2">
      <c r="A171">
        <v>171</v>
      </c>
      <c r="B171" s="92" t="s">
        <v>629</v>
      </c>
      <c r="C171" s="92" t="s">
        <v>630</v>
      </c>
      <c r="D171" s="92">
        <v>1</v>
      </c>
      <c r="E171" s="92" t="s">
        <v>17</v>
      </c>
      <c r="F171" s="93" t="s">
        <v>132</v>
      </c>
    </row>
    <row r="172" spans="1:6" x14ac:dyDescent="0.2">
      <c r="A172">
        <v>172</v>
      </c>
      <c r="B172" s="92" t="s">
        <v>631</v>
      </c>
      <c r="C172" s="92" t="s">
        <v>632</v>
      </c>
      <c r="D172" s="92">
        <v>2</v>
      </c>
      <c r="E172" s="92" t="s">
        <v>17</v>
      </c>
      <c r="F172" s="93" t="s">
        <v>132</v>
      </c>
    </row>
    <row r="173" spans="1:6" x14ac:dyDescent="0.2">
      <c r="A173">
        <v>173</v>
      </c>
      <c r="B173" s="92" t="s">
        <v>633</v>
      </c>
      <c r="C173" s="92" t="s">
        <v>634</v>
      </c>
      <c r="D173" s="92">
        <v>1</v>
      </c>
      <c r="E173" s="92" t="s">
        <v>17</v>
      </c>
      <c r="F173" s="93" t="s">
        <v>132</v>
      </c>
    </row>
    <row r="174" spans="1:6" x14ac:dyDescent="0.2">
      <c r="A174">
        <v>174</v>
      </c>
      <c r="B174" s="92"/>
      <c r="C174" s="92"/>
      <c r="D174" s="92"/>
      <c r="E174" s="92" t="s">
        <v>17</v>
      </c>
      <c r="F174" s="93" t="s">
        <v>132</v>
      </c>
    </row>
    <row r="175" spans="1:6" x14ac:dyDescent="0.2">
      <c r="A175">
        <v>175</v>
      </c>
      <c r="B175" s="92"/>
      <c r="C175" s="92"/>
      <c r="D175" s="92"/>
      <c r="E175" s="92" t="s">
        <v>17</v>
      </c>
      <c r="F175" s="93" t="s">
        <v>132</v>
      </c>
    </row>
    <row r="176" spans="1:6" ht="15.75" thickBot="1" x14ac:dyDescent="0.25">
      <c r="A176">
        <v>176</v>
      </c>
      <c r="B176" s="108"/>
      <c r="C176" s="108"/>
      <c r="D176" s="108"/>
      <c r="E176" s="108" t="s">
        <v>17</v>
      </c>
      <c r="F176" s="109" t="s">
        <v>132</v>
      </c>
    </row>
    <row r="177" spans="1:6" x14ac:dyDescent="0.2">
      <c r="A177">
        <v>177</v>
      </c>
      <c r="B177" s="104" t="s">
        <v>1105</v>
      </c>
      <c r="C177" s="104" t="s">
        <v>635</v>
      </c>
      <c r="D177" s="104">
        <v>1</v>
      </c>
      <c r="E177" s="104" t="s">
        <v>27</v>
      </c>
      <c r="F177" s="105" t="s">
        <v>132</v>
      </c>
    </row>
    <row r="178" spans="1:6" x14ac:dyDescent="0.2">
      <c r="A178">
        <v>178</v>
      </c>
      <c r="B178" s="92" t="s">
        <v>1106</v>
      </c>
      <c r="C178" s="92" t="s">
        <v>636</v>
      </c>
      <c r="D178" s="92">
        <v>2</v>
      </c>
      <c r="E178" s="92" t="s">
        <v>27</v>
      </c>
      <c r="F178" s="93" t="s">
        <v>132</v>
      </c>
    </row>
    <row r="179" spans="1:6" x14ac:dyDescent="0.2">
      <c r="A179">
        <v>179</v>
      </c>
      <c r="B179" s="92" t="s">
        <v>1107</v>
      </c>
      <c r="C179" s="92" t="s">
        <v>637</v>
      </c>
      <c r="D179" s="92">
        <v>1</v>
      </c>
      <c r="E179" s="92" t="s">
        <v>27</v>
      </c>
      <c r="F179" s="93" t="s">
        <v>132</v>
      </c>
    </row>
    <row r="180" spans="1:6" x14ac:dyDescent="0.2">
      <c r="A180">
        <v>180</v>
      </c>
      <c r="B180" s="92" t="s">
        <v>638</v>
      </c>
      <c r="C180" s="92" t="s">
        <v>639</v>
      </c>
      <c r="D180" s="92">
        <v>1</v>
      </c>
      <c r="E180" s="92" t="s">
        <v>27</v>
      </c>
      <c r="F180" s="93" t="s">
        <v>132</v>
      </c>
    </row>
    <row r="181" spans="1:6" x14ac:dyDescent="0.2">
      <c r="A181">
        <v>181</v>
      </c>
      <c r="B181" s="92" t="s">
        <v>640</v>
      </c>
      <c r="C181" s="92" t="s">
        <v>641</v>
      </c>
      <c r="D181" s="92">
        <v>1</v>
      </c>
      <c r="E181" s="92" t="s">
        <v>27</v>
      </c>
      <c r="F181" s="93" t="s">
        <v>132</v>
      </c>
    </row>
    <row r="182" spans="1:6" x14ac:dyDescent="0.2">
      <c r="A182">
        <v>182</v>
      </c>
      <c r="B182" s="92"/>
      <c r="C182" s="92"/>
      <c r="D182" s="92"/>
      <c r="E182" s="92" t="s">
        <v>27</v>
      </c>
      <c r="F182" s="93" t="s">
        <v>132</v>
      </c>
    </row>
    <row r="183" spans="1:6" x14ac:dyDescent="0.2">
      <c r="A183">
        <v>183</v>
      </c>
      <c r="B183" s="92"/>
      <c r="C183" s="92"/>
      <c r="D183" s="92"/>
      <c r="E183" s="92" t="s">
        <v>27</v>
      </c>
      <c r="F183" s="93" t="s">
        <v>132</v>
      </c>
    </row>
    <row r="184" spans="1:6" ht="15.75" thickBot="1" x14ac:dyDescent="0.25">
      <c r="A184">
        <v>184</v>
      </c>
      <c r="B184" s="102"/>
      <c r="C184" s="102"/>
      <c r="D184" s="102"/>
      <c r="E184" s="102" t="s">
        <v>27</v>
      </c>
      <c r="F184" s="103" t="s">
        <v>132</v>
      </c>
    </row>
    <row r="185" spans="1:6" x14ac:dyDescent="0.2">
      <c r="A185">
        <v>185</v>
      </c>
      <c r="B185" s="106" t="s">
        <v>642</v>
      </c>
      <c r="C185" s="106" t="s">
        <v>643</v>
      </c>
      <c r="D185" s="106">
        <v>2</v>
      </c>
      <c r="E185" s="106" t="s">
        <v>156</v>
      </c>
      <c r="F185" s="107" t="s">
        <v>132</v>
      </c>
    </row>
    <row r="186" spans="1:6" x14ac:dyDescent="0.2">
      <c r="A186">
        <v>186</v>
      </c>
      <c r="B186" s="92" t="s">
        <v>1108</v>
      </c>
      <c r="C186" s="92" t="s">
        <v>644</v>
      </c>
      <c r="D186" s="92">
        <v>2</v>
      </c>
      <c r="E186" s="92" t="s">
        <v>156</v>
      </c>
      <c r="F186" s="93" t="s">
        <v>132</v>
      </c>
    </row>
    <row r="187" spans="1:6" x14ac:dyDescent="0.2">
      <c r="A187">
        <v>187</v>
      </c>
      <c r="B187" s="92" t="s">
        <v>645</v>
      </c>
      <c r="C187" s="92" t="s">
        <v>646</v>
      </c>
      <c r="D187" s="92">
        <v>1</v>
      </c>
      <c r="E187" s="92" t="s">
        <v>156</v>
      </c>
      <c r="F187" s="93" t="s">
        <v>132</v>
      </c>
    </row>
    <row r="188" spans="1:6" x14ac:dyDescent="0.2">
      <c r="A188">
        <v>188</v>
      </c>
      <c r="B188" s="92" t="s">
        <v>647</v>
      </c>
      <c r="C188" s="92" t="s">
        <v>648</v>
      </c>
      <c r="D188" s="92">
        <v>2</v>
      </c>
      <c r="E188" s="92" t="s">
        <v>156</v>
      </c>
      <c r="F188" s="93" t="s">
        <v>132</v>
      </c>
    </row>
    <row r="189" spans="1:6" x14ac:dyDescent="0.2">
      <c r="A189">
        <v>189</v>
      </c>
      <c r="B189" s="92" t="s">
        <v>649</v>
      </c>
      <c r="C189" s="92" t="s">
        <v>650</v>
      </c>
      <c r="D189" s="92">
        <v>1</v>
      </c>
      <c r="E189" s="92" t="s">
        <v>156</v>
      </c>
      <c r="F189" s="93" t="s">
        <v>132</v>
      </c>
    </row>
    <row r="190" spans="1:6" x14ac:dyDescent="0.2">
      <c r="A190">
        <v>190</v>
      </c>
      <c r="B190" s="92" t="s">
        <v>651</v>
      </c>
      <c r="C190" s="92" t="s">
        <v>652</v>
      </c>
      <c r="D190" s="92">
        <v>1</v>
      </c>
      <c r="E190" s="92" t="s">
        <v>156</v>
      </c>
      <c r="F190" s="93" t="s">
        <v>132</v>
      </c>
    </row>
    <row r="191" spans="1:6" x14ac:dyDescent="0.2">
      <c r="A191">
        <v>191</v>
      </c>
      <c r="B191" s="92" t="s">
        <v>653</v>
      </c>
      <c r="C191" s="92" t="s">
        <v>654</v>
      </c>
      <c r="D191" s="92">
        <v>2</v>
      </c>
      <c r="E191" s="92" t="s">
        <v>156</v>
      </c>
      <c r="F191" s="93" t="s">
        <v>132</v>
      </c>
    </row>
    <row r="192" spans="1:6" ht="15.75" thickBot="1" x14ac:dyDescent="0.25">
      <c r="A192">
        <v>192</v>
      </c>
      <c r="B192" s="110" t="s">
        <v>655</v>
      </c>
      <c r="C192" s="110" t="s">
        <v>656</v>
      </c>
      <c r="D192" s="110">
        <v>1</v>
      </c>
      <c r="E192" s="110" t="s">
        <v>156</v>
      </c>
      <c r="F192" s="111" t="s">
        <v>132</v>
      </c>
    </row>
    <row r="193" spans="1:6" ht="15.75" thickTop="1" x14ac:dyDescent="0.2">
      <c r="A193">
        <v>193</v>
      </c>
      <c r="B193" s="112" t="s">
        <v>657</v>
      </c>
      <c r="C193" s="112" t="s">
        <v>658</v>
      </c>
      <c r="D193" s="112">
        <v>1</v>
      </c>
      <c r="E193" s="112" t="s">
        <v>36</v>
      </c>
      <c r="F193" s="113" t="s">
        <v>133</v>
      </c>
    </row>
    <row r="194" spans="1:6" x14ac:dyDescent="0.2">
      <c r="A194">
        <v>194</v>
      </c>
      <c r="B194" s="92" t="s">
        <v>659</v>
      </c>
      <c r="C194" s="92" t="s">
        <v>660</v>
      </c>
      <c r="D194" s="92">
        <v>1</v>
      </c>
      <c r="E194" s="92" t="s">
        <v>36</v>
      </c>
      <c r="F194" s="93" t="s">
        <v>133</v>
      </c>
    </row>
    <row r="195" spans="1:6" x14ac:dyDescent="0.2">
      <c r="A195">
        <v>195</v>
      </c>
      <c r="B195" s="92" t="s">
        <v>661</v>
      </c>
      <c r="C195" s="92" t="s">
        <v>662</v>
      </c>
      <c r="D195" s="92">
        <v>1</v>
      </c>
      <c r="E195" s="92" t="s">
        <v>36</v>
      </c>
      <c r="F195" s="93" t="s">
        <v>133</v>
      </c>
    </row>
    <row r="196" spans="1:6" x14ac:dyDescent="0.2">
      <c r="A196">
        <v>196</v>
      </c>
      <c r="B196" s="92" t="s">
        <v>1109</v>
      </c>
      <c r="C196" s="92" t="s">
        <v>663</v>
      </c>
      <c r="D196" s="92">
        <v>1</v>
      </c>
      <c r="E196" s="92" t="s">
        <v>36</v>
      </c>
      <c r="F196" s="93" t="s">
        <v>133</v>
      </c>
    </row>
    <row r="197" spans="1:6" x14ac:dyDescent="0.2">
      <c r="A197">
        <v>197</v>
      </c>
      <c r="B197" s="92" t="s">
        <v>664</v>
      </c>
      <c r="C197" s="92" t="s">
        <v>665</v>
      </c>
      <c r="D197" s="92">
        <v>2</v>
      </c>
      <c r="E197" s="92" t="s">
        <v>36</v>
      </c>
      <c r="F197" s="93" t="s">
        <v>133</v>
      </c>
    </row>
    <row r="198" spans="1:6" x14ac:dyDescent="0.2">
      <c r="A198">
        <v>198</v>
      </c>
      <c r="B198" s="92" t="s">
        <v>666</v>
      </c>
      <c r="C198" s="92" t="s">
        <v>667</v>
      </c>
      <c r="D198" s="92">
        <v>2</v>
      </c>
      <c r="E198" s="92" t="s">
        <v>36</v>
      </c>
      <c r="F198" s="93" t="s">
        <v>133</v>
      </c>
    </row>
    <row r="199" spans="1:6" x14ac:dyDescent="0.2">
      <c r="A199">
        <v>199</v>
      </c>
      <c r="B199" s="92"/>
      <c r="C199" s="92"/>
      <c r="D199" s="92"/>
      <c r="E199" s="92" t="s">
        <v>36</v>
      </c>
      <c r="F199" s="93" t="s">
        <v>133</v>
      </c>
    </row>
    <row r="200" spans="1:6" ht="15.75" thickBot="1" x14ac:dyDescent="0.25">
      <c r="A200">
        <v>200</v>
      </c>
      <c r="B200" s="102"/>
      <c r="C200" s="102"/>
      <c r="D200" s="102"/>
      <c r="E200" s="102" t="s">
        <v>36</v>
      </c>
      <c r="F200" s="103" t="s">
        <v>133</v>
      </c>
    </row>
    <row r="201" spans="1:6" x14ac:dyDescent="0.2">
      <c r="A201">
        <v>201</v>
      </c>
      <c r="B201" s="106"/>
      <c r="C201" s="106"/>
      <c r="D201" s="106"/>
      <c r="E201" s="106" t="s">
        <v>157</v>
      </c>
      <c r="F201" s="107" t="s">
        <v>133</v>
      </c>
    </row>
    <row r="202" spans="1:6" x14ac:dyDescent="0.2">
      <c r="A202">
        <v>202</v>
      </c>
      <c r="B202" s="92"/>
      <c r="C202" s="92"/>
      <c r="D202" s="92"/>
      <c r="E202" s="92" t="s">
        <v>157</v>
      </c>
      <c r="F202" s="93" t="s">
        <v>133</v>
      </c>
    </row>
    <row r="203" spans="1:6" x14ac:dyDescent="0.2">
      <c r="A203">
        <v>203</v>
      </c>
      <c r="B203" s="92"/>
      <c r="C203" s="92"/>
      <c r="D203" s="92"/>
      <c r="E203" s="92" t="s">
        <v>157</v>
      </c>
      <c r="F203" s="93" t="s">
        <v>133</v>
      </c>
    </row>
    <row r="204" spans="1:6" x14ac:dyDescent="0.2">
      <c r="A204">
        <v>204</v>
      </c>
      <c r="B204" s="92"/>
      <c r="C204" s="92"/>
      <c r="D204" s="92"/>
      <c r="E204" s="92" t="s">
        <v>157</v>
      </c>
      <c r="F204" s="93" t="s">
        <v>133</v>
      </c>
    </row>
    <row r="205" spans="1:6" x14ac:dyDescent="0.2">
      <c r="A205">
        <v>205</v>
      </c>
      <c r="B205" s="92"/>
      <c r="C205" s="92"/>
      <c r="D205" s="92"/>
      <c r="E205" s="92" t="s">
        <v>157</v>
      </c>
      <c r="F205" s="93" t="s">
        <v>133</v>
      </c>
    </row>
    <row r="206" spans="1:6" x14ac:dyDescent="0.2">
      <c r="A206">
        <v>206</v>
      </c>
      <c r="B206" s="92"/>
      <c r="C206" s="92"/>
      <c r="D206" s="92"/>
      <c r="E206" s="92" t="s">
        <v>157</v>
      </c>
      <c r="F206" s="93" t="s">
        <v>133</v>
      </c>
    </row>
    <row r="207" spans="1:6" x14ac:dyDescent="0.2">
      <c r="A207">
        <v>207</v>
      </c>
      <c r="B207" s="92"/>
      <c r="C207" s="92"/>
      <c r="D207" s="92"/>
      <c r="E207" s="92" t="s">
        <v>157</v>
      </c>
      <c r="F207" s="93" t="s">
        <v>133</v>
      </c>
    </row>
    <row r="208" spans="1:6" ht="15.75" thickBot="1" x14ac:dyDescent="0.25">
      <c r="A208">
        <v>208</v>
      </c>
      <c r="B208" s="108"/>
      <c r="C208" s="108"/>
      <c r="D208" s="108"/>
      <c r="E208" s="108" t="s">
        <v>157</v>
      </c>
      <c r="F208" s="109" t="s">
        <v>133</v>
      </c>
    </row>
    <row r="209" spans="1:6" x14ac:dyDescent="0.2">
      <c r="A209">
        <v>209</v>
      </c>
      <c r="B209" s="104"/>
      <c r="C209" s="104"/>
      <c r="D209" s="104"/>
      <c r="E209" s="104" t="s">
        <v>158</v>
      </c>
      <c r="F209" s="105" t="s">
        <v>133</v>
      </c>
    </row>
    <row r="210" spans="1:6" x14ac:dyDescent="0.2">
      <c r="A210">
        <v>210</v>
      </c>
      <c r="B210" s="92"/>
      <c r="C210" s="92"/>
      <c r="D210" s="92"/>
      <c r="E210" s="92" t="s">
        <v>158</v>
      </c>
      <c r="F210" s="93" t="s">
        <v>133</v>
      </c>
    </row>
    <row r="211" spans="1:6" x14ac:dyDescent="0.2">
      <c r="A211">
        <v>211</v>
      </c>
      <c r="B211" s="92"/>
      <c r="C211" s="92"/>
      <c r="D211" s="92"/>
      <c r="E211" s="92" t="s">
        <v>158</v>
      </c>
      <c r="F211" s="93" t="s">
        <v>133</v>
      </c>
    </row>
    <row r="212" spans="1:6" x14ac:dyDescent="0.2">
      <c r="A212">
        <v>212</v>
      </c>
      <c r="B212" s="92"/>
      <c r="C212" s="92"/>
      <c r="D212" s="92"/>
      <c r="E212" s="92" t="s">
        <v>158</v>
      </c>
      <c r="F212" s="93" t="s">
        <v>133</v>
      </c>
    </row>
    <row r="213" spans="1:6" x14ac:dyDescent="0.2">
      <c r="A213">
        <v>213</v>
      </c>
      <c r="B213" s="92"/>
      <c r="C213" s="92"/>
      <c r="D213" s="92"/>
      <c r="E213" s="92" t="s">
        <v>158</v>
      </c>
      <c r="F213" s="93" t="s">
        <v>133</v>
      </c>
    </row>
    <row r="214" spans="1:6" x14ac:dyDescent="0.2">
      <c r="A214">
        <v>214</v>
      </c>
      <c r="B214" s="92"/>
      <c r="C214" s="92"/>
      <c r="D214" s="92"/>
      <c r="E214" s="92" t="s">
        <v>158</v>
      </c>
      <c r="F214" s="93" t="s">
        <v>133</v>
      </c>
    </row>
    <row r="215" spans="1:6" x14ac:dyDescent="0.2">
      <c r="A215">
        <v>215</v>
      </c>
      <c r="B215" s="92"/>
      <c r="C215" s="92"/>
      <c r="D215" s="92"/>
      <c r="E215" s="92" t="s">
        <v>158</v>
      </c>
      <c r="F215" s="93" t="s">
        <v>133</v>
      </c>
    </row>
    <row r="216" spans="1:6" ht="15.75" thickBot="1" x14ac:dyDescent="0.25">
      <c r="A216">
        <v>216</v>
      </c>
      <c r="B216" s="102"/>
      <c r="C216" s="102"/>
      <c r="D216" s="102"/>
      <c r="E216" s="102" t="s">
        <v>158</v>
      </c>
      <c r="F216" s="103" t="s">
        <v>133</v>
      </c>
    </row>
    <row r="217" spans="1:6" x14ac:dyDescent="0.2">
      <c r="A217">
        <v>217</v>
      </c>
      <c r="B217" s="106"/>
      <c r="C217" s="106"/>
      <c r="D217" s="106"/>
      <c r="E217" s="106" t="s">
        <v>159</v>
      </c>
      <c r="F217" s="107" t="s">
        <v>133</v>
      </c>
    </row>
    <row r="218" spans="1:6" x14ac:dyDescent="0.2">
      <c r="A218">
        <v>218</v>
      </c>
      <c r="B218" s="92"/>
      <c r="C218" s="92"/>
      <c r="D218" s="92"/>
      <c r="E218" s="92" t="s">
        <v>159</v>
      </c>
      <c r="F218" s="93" t="s">
        <v>133</v>
      </c>
    </row>
    <row r="219" spans="1:6" x14ac:dyDescent="0.2">
      <c r="A219">
        <v>219</v>
      </c>
      <c r="B219" s="92"/>
      <c r="C219" s="92"/>
      <c r="D219" s="92"/>
      <c r="E219" s="92" t="s">
        <v>159</v>
      </c>
      <c r="F219" s="93" t="s">
        <v>133</v>
      </c>
    </row>
    <row r="220" spans="1:6" x14ac:dyDescent="0.2">
      <c r="A220">
        <v>220</v>
      </c>
      <c r="B220" s="92"/>
      <c r="C220" s="92"/>
      <c r="D220" s="92"/>
      <c r="E220" s="92" t="s">
        <v>159</v>
      </c>
      <c r="F220" s="93" t="s">
        <v>133</v>
      </c>
    </row>
    <row r="221" spans="1:6" x14ac:dyDescent="0.2">
      <c r="A221">
        <v>221</v>
      </c>
      <c r="B221" s="92"/>
      <c r="C221" s="92"/>
      <c r="D221" s="92"/>
      <c r="E221" s="92" t="s">
        <v>159</v>
      </c>
      <c r="F221" s="93" t="s">
        <v>133</v>
      </c>
    </row>
    <row r="222" spans="1:6" x14ac:dyDescent="0.2">
      <c r="A222">
        <v>222</v>
      </c>
      <c r="B222" s="92"/>
      <c r="C222" s="92"/>
      <c r="D222" s="92"/>
      <c r="E222" s="92" t="s">
        <v>159</v>
      </c>
      <c r="F222" s="93" t="s">
        <v>133</v>
      </c>
    </row>
    <row r="223" spans="1:6" x14ac:dyDescent="0.2">
      <c r="A223">
        <v>223</v>
      </c>
      <c r="B223" s="92"/>
      <c r="C223" s="92"/>
      <c r="D223" s="92"/>
      <c r="E223" s="92" t="s">
        <v>159</v>
      </c>
      <c r="F223" s="93" t="s">
        <v>133</v>
      </c>
    </row>
    <row r="224" spans="1:6" ht="15.75" thickBot="1" x14ac:dyDescent="0.25">
      <c r="A224">
        <v>224</v>
      </c>
      <c r="B224" s="110"/>
      <c r="C224" s="110"/>
      <c r="D224" s="110"/>
      <c r="E224" s="110" t="s">
        <v>159</v>
      </c>
      <c r="F224" s="111" t="s">
        <v>133</v>
      </c>
    </row>
    <row r="225" spans="1:6" ht="15.75" thickTop="1" x14ac:dyDescent="0.2">
      <c r="A225">
        <v>225</v>
      </c>
      <c r="B225" s="112"/>
      <c r="C225" s="112"/>
      <c r="D225" s="112"/>
      <c r="E225" s="112" t="s">
        <v>160</v>
      </c>
      <c r="F225" s="113" t="s">
        <v>187</v>
      </c>
    </row>
    <row r="226" spans="1:6" x14ac:dyDescent="0.2">
      <c r="A226">
        <v>226</v>
      </c>
      <c r="B226" s="92"/>
      <c r="C226" s="92"/>
      <c r="D226" s="92"/>
      <c r="E226" s="92" t="s">
        <v>160</v>
      </c>
      <c r="F226" s="93" t="s">
        <v>187</v>
      </c>
    </row>
    <row r="227" spans="1:6" x14ac:dyDescent="0.2">
      <c r="A227">
        <v>227</v>
      </c>
      <c r="B227" s="92"/>
      <c r="C227" s="92"/>
      <c r="D227" s="92"/>
      <c r="E227" s="92" t="s">
        <v>160</v>
      </c>
      <c r="F227" s="93" t="s">
        <v>187</v>
      </c>
    </row>
    <row r="228" spans="1:6" x14ac:dyDescent="0.2">
      <c r="A228">
        <v>228</v>
      </c>
      <c r="B228" s="92"/>
      <c r="C228" s="92"/>
      <c r="D228" s="92"/>
      <c r="E228" s="92" t="s">
        <v>160</v>
      </c>
      <c r="F228" s="93" t="s">
        <v>187</v>
      </c>
    </row>
    <row r="229" spans="1:6" x14ac:dyDescent="0.2">
      <c r="A229">
        <v>229</v>
      </c>
      <c r="B229" s="92"/>
      <c r="C229" s="92"/>
      <c r="D229" s="92"/>
      <c r="E229" s="92" t="s">
        <v>160</v>
      </c>
      <c r="F229" s="93" t="s">
        <v>187</v>
      </c>
    </row>
    <row r="230" spans="1:6" x14ac:dyDescent="0.2">
      <c r="A230">
        <v>230</v>
      </c>
      <c r="B230" s="92"/>
      <c r="C230" s="92"/>
      <c r="D230" s="92"/>
      <c r="E230" s="92" t="s">
        <v>160</v>
      </c>
      <c r="F230" s="93" t="s">
        <v>187</v>
      </c>
    </row>
    <row r="231" spans="1:6" x14ac:dyDescent="0.2">
      <c r="A231">
        <v>231</v>
      </c>
      <c r="B231" s="92"/>
      <c r="C231" s="92"/>
      <c r="D231" s="92"/>
      <c r="E231" s="92" t="s">
        <v>160</v>
      </c>
      <c r="F231" s="93" t="s">
        <v>187</v>
      </c>
    </row>
    <row r="232" spans="1:6" ht="15.75" thickBot="1" x14ac:dyDescent="0.25">
      <c r="A232">
        <v>232</v>
      </c>
      <c r="B232" s="102"/>
      <c r="C232" s="102"/>
      <c r="D232" s="102"/>
      <c r="E232" s="102" t="s">
        <v>160</v>
      </c>
      <c r="F232" s="103" t="s">
        <v>187</v>
      </c>
    </row>
    <row r="233" spans="1:6" x14ac:dyDescent="0.2">
      <c r="A233">
        <v>233</v>
      </c>
      <c r="B233" s="106"/>
      <c r="C233" s="106"/>
      <c r="D233" s="106"/>
      <c r="E233" s="106" t="s">
        <v>161</v>
      </c>
      <c r="F233" s="107" t="s">
        <v>187</v>
      </c>
    </row>
    <row r="234" spans="1:6" x14ac:dyDescent="0.2">
      <c r="A234">
        <v>234</v>
      </c>
      <c r="B234" s="92"/>
      <c r="C234" s="92"/>
      <c r="D234" s="92"/>
      <c r="E234" s="92" t="s">
        <v>161</v>
      </c>
      <c r="F234" s="93" t="s">
        <v>187</v>
      </c>
    </row>
    <row r="235" spans="1:6" x14ac:dyDescent="0.2">
      <c r="A235">
        <v>235</v>
      </c>
      <c r="B235" s="92"/>
      <c r="C235" s="92"/>
      <c r="D235" s="92"/>
      <c r="E235" s="92" t="s">
        <v>161</v>
      </c>
      <c r="F235" s="93" t="s">
        <v>187</v>
      </c>
    </row>
    <row r="236" spans="1:6" x14ac:dyDescent="0.2">
      <c r="A236">
        <v>236</v>
      </c>
      <c r="B236" s="92"/>
      <c r="C236" s="92"/>
      <c r="D236" s="92"/>
      <c r="E236" s="92" t="s">
        <v>161</v>
      </c>
      <c r="F236" s="93" t="s">
        <v>187</v>
      </c>
    </row>
    <row r="237" spans="1:6" x14ac:dyDescent="0.2">
      <c r="A237">
        <v>237</v>
      </c>
      <c r="B237" s="92"/>
      <c r="C237" s="92"/>
      <c r="D237" s="92"/>
      <c r="E237" s="92" t="s">
        <v>161</v>
      </c>
      <c r="F237" s="93" t="s">
        <v>187</v>
      </c>
    </row>
    <row r="238" spans="1:6" x14ac:dyDescent="0.2">
      <c r="A238">
        <v>238</v>
      </c>
      <c r="B238" s="92"/>
      <c r="C238" s="92"/>
      <c r="D238" s="92"/>
      <c r="E238" s="92" t="s">
        <v>161</v>
      </c>
      <c r="F238" s="93" t="s">
        <v>187</v>
      </c>
    </row>
    <row r="239" spans="1:6" x14ac:dyDescent="0.2">
      <c r="A239">
        <v>239</v>
      </c>
      <c r="B239" s="92"/>
      <c r="C239" s="92"/>
      <c r="D239" s="92"/>
      <c r="E239" s="92" t="s">
        <v>161</v>
      </c>
      <c r="F239" s="93" t="s">
        <v>187</v>
      </c>
    </row>
    <row r="240" spans="1:6" ht="15.75" thickBot="1" x14ac:dyDescent="0.25">
      <c r="A240">
        <v>240</v>
      </c>
      <c r="B240" s="102"/>
      <c r="C240" s="102"/>
      <c r="D240" s="102"/>
      <c r="E240" s="102" t="s">
        <v>161</v>
      </c>
      <c r="F240" s="103" t="s">
        <v>187</v>
      </c>
    </row>
    <row r="241" spans="1:6" ht="15.75" thickTop="1" x14ac:dyDescent="0.2">
      <c r="A241">
        <v>241</v>
      </c>
      <c r="B241" s="112"/>
      <c r="C241" s="112"/>
      <c r="D241" s="112"/>
      <c r="E241" s="112" t="s">
        <v>162</v>
      </c>
      <c r="F241" s="113" t="s">
        <v>188</v>
      </c>
    </row>
    <row r="242" spans="1:6" x14ac:dyDescent="0.2">
      <c r="A242">
        <v>242</v>
      </c>
      <c r="B242" s="92"/>
      <c r="C242" s="92"/>
      <c r="D242" s="92"/>
      <c r="E242" s="92" t="s">
        <v>162</v>
      </c>
      <c r="F242" s="93" t="s">
        <v>188</v>
      </c>
    </row>
    <row r="243" spans="1:6" x14ac:dyDescent="0.2">
      <c r="A243">
        <v>243</v>
      </c>
      <c r="B243" s="92"/>
      <c r="C243" s="92"/>
      <c r="D243" s="92"/>
      <c r="E243" s="92" t="s">
        <v>162</v>
      </c>
      <c r="F243" s="93" t="s">
        <v>188</v>
      </c>
    </row>
    <row r="244" spans="1:6" x14ac:dyDescent="0.2">
      <c r="A244">
        <v>244</v>
      </c>
      <c r="B244" s="92"/>
      <c r="C244" s="92"/>
      <c r="D244" s="92"/>
      <c r="E244" s="92" t="s">
        <v>162</v>
      </c>
      <c r="F244" s="93" t="s">
        <v>188</v>
      </c>
    </row>
    <row r="245" spans="1:6" x14ac:dyDescent="0.2">
      <c r="A245">
        <v>245</v>
      </c>
      <c r="B245" s="92"/>
      <c r="C245" s="92"/>
      <c r="D245" s="92"/>
      <c r="E245" s="92" t="s">
        <v>162</v>
      </c>
      <c r="F245" s="93" t="s">
        <v>188</v>
      </c>
    </row>
    <row r="246" spans="1:6" x14ac:dyDescent="0.2">
      <c r="A246">
        <v>246</v>
      </c>
      <c r="B246" s="92"/>
      <c r="C246" s="92"/>
      <c r="D246" s="92"/>
      <c r="E246" s="92" t="s">
        <v>162</v>
      </c>
      <c r="F246" s="93" t="s">
        <v>188</v>
      </c>
    </row>
    <row r="247" spans="1:6" x14ac:dyDescent="0.2">
      <c r="A247">
        <v>247</v>
      </c>
      <c r="B247" s="92"/>
      <c r="C247" s="92"/>
      <c r="D247" s="92"/>
      <c r="E247" s="92" t="s">
        <v>162</v>
      </c>
      <c r="F247" s="93" t="s">
        <v>188</v>
      </c>
    </row>
    <row r="248" spans="1:6" ht="15.75" thickBot="1" x14ac:dyDescent="0.25">
      <c r="A248">
        <v>248</v>
      </c>
      <c r="B248" s="102"/>
      <c r="C248" s="102"/>
      <c r="D248" s="102"/>
      <c r="E248" s="102" t="s">
        <v>162</v>
      </c>
      <c r="F248" s="103" t="s">
        <v>188</v>
      </c>
    </row>
    <row r="249" spans="1:6" x14ac:dyDescent="0.2">
      <c r="A249">
        <v>249</v>
      </c>
      <c r="B249" s="106"/>
      <c r="C249" s="106"/>
      <c r="D249" s="106"/>
      <c r="E249" s="106" t="s">
        <v>163</v>
      </c>
      <c r="F249" s="107" t="s">
        <v>188</v>
      </c>
    </row>
    <row r="250" spans="1:6" x14ac:dyDescent="0.2">
      <c r="A250">
        <v>250</v>
      </c>
      <c r="B250" s="92"/>
      <c r="C250" s="92"/>
      <c r="D250" s="92"/>
      <c r="E250" s="92" t="s">
        <v>163</v>
      </c>
      <c r="F250" s="93" t="s">
        <v>188</v>
      </c>
    </row>
    <row r="251" spans="1:6" x14ac:dyDescent="0.2">
      <c r="A251">
        <v>251</v>
      </c>
      <c r="B251" s="92"/>
      <c r="C251" s="92"/>
      <c r="D251" s="92"/>
      <c r="E251" s="92" t="s">
        <v>163</v>
      </c>
      <c r="F251" s="93" t="s">
        <v>188</v>
      </c>
    </row>
    <row r="252" spans="1:6" x14ac:dyDescent="0.2">
      <c r="A252">
        <v>252</v>
      </c>
      <c r="B252" s="92"/>
      <c r="C252" s="92"/>
      <c r="D252" s="92"/>
      <c r="E252" s="92" t="s">
        <v>163</v>
      </c>
      <c r="F252" s="93" t="s">
        <v>188</v>
      </c>
    </row>
    <row r="253" spans="1:6" x14ac:dyDescent="0.2">
      <c r="A253">
        <v>253</v>
      </c>
      <c r="B253" s="92"/>
      <c r="C253" s="92"/>
      <c r="D253" s="92"/>
      <c r="E253" s="92" t="s">
        <v>163</v>
      </c>
      <c r="F253" s="93" t="s">
        <v>188</v>
      </c>
    </row>
    <row r="254" spans="1:6" x14ac:dyDescent="0.2">
      <c r="A254">
        <v>254</v>
      </c>
      <c r="B254" s="92"/>
      <c r="C254" s="92"/>
      <c r="D254" s="92"/>
      <c r="E254" s="92" t="s">
        <v>163</v>
      </c>
      <c r="F254" s="93" t="s">
        <v>188</v>
      </c>
    </row>
    <row r="255" spans="1:6" x14ac:dyDescent="0.2">
      <c r="A255">
        <v>255</v>
      </c>
      <c r="B255" s="92"/>
      <c r="C255" s="92"/>
      <c r="D255" s="92"/>
      <c r="E255" s="92" t="s">
        <v>163</v>
      </c>
      <c r="F255" s="93" t="s">
        <v>188</v>
      </c>
    </row>
    <row r="256" spans="1:6" ht="15.75" thickBot="1" x14ac:dyDescent="0.25">
      <c r="A256">
        <v>256</v>
      </c>
      <c r="B256" s="110"/>
      <c r="C256" s="110"/>
      <c r="D256" s="110"/>
      <c r="E256" s="110" t="s">
        <v>163</v>
      </c>
      <c r="F256" s="111" t="s">
        <v>188</v>
      </c>
    </row>
    <row r="257" spans="1:1" ht="15.75" thickTop="1" x14ac:dyDescent="0.2">
      <c r="A257">
        <v>257</v>
      </c>
    </row>
    <row r="258" spans="1:1" x14ac:dyDescent="0.2">
      <c r="A258">
        <v>258</v>
      </c>
    </row>
    <row r="259" spans="1:1" x14ac:dyDescent="0.2">
      <c r="A259">
        <v>259</v>
      </c>
    </row>
    <row r="260" spans="1:1" x14ac:dyDescent="0.2">
      <c r="A260">
        <v>260</v>
      </c>
    </row>
    <row r="261" spans="1:1" x14ac:dyDescent="0.2">
      <c r="A261">
        <v>261</v>
      </c>
    </row>
    <row r="262" spans="1:1" x14ac:dyDescent="0.2">
      <c r="A262">
        <v>262</v>
      </c>
    </row>
    <row r="263" spans="1:1" x14ac:dyDescent="0.2">
      <c r="A263">
        <v>263</v>
      </c>
    </row>
    <row r="264" spans="1:1" x14ac:dyDescent="0.2">
      <c r="A264">
        <v>264</v>
      </c>
    </row>
    <row r="265" spans="1:1" x14ac:dyDescent="0.2">
      <c r="A265">
        <v>265</v>
      </c>
    </row>
    <row r="266" spans="1:1" x14ac:dyDescent="0.2">
      <c r="A266">
        <v>266</v>
      </c>
    </row>
    <row r="267" spans="1:1" x14ac:dyDescent="0.2">
      <c r="A267">
        <v>267</v>
      </c>
    </row>
    <row r="268" spans="1:1" x14ac:dyDescent="0.2">
      <c r="A268">
        <v>268</v>
      </c>
    </row>
    <row r="269" spans="1:1" x14ac:dyDescent="0.2">
      <c r="A269">
        <v>269</v>
      </c>
    </row>
    <row r="270" spans="1:1" x14ac:dyDescent="0.2">
      <c r="A270">
        <v>270</v>
      </c>
    </row>
    <row r="271" spans="1:1" x14ac:dyDescent="0.2">
      <c r="A271">
        <v>271</v>
      </c>
    </row>
    <row r="272" spans="1:1" x14ac:dyDescent="0.2">
      <c r="A272">
        <v>272</v>
      </c>
    </row>
    <row r="273" spans="1:1" x14ac:dyDescent="0.2">
      <c r="A273">
        <v>273</v>
      </c>
    </row>
    <row r="274" spans="1:1" x14ac:dyDescent="0.2">
      <c r="A274">
        <v>274</v>
      </c>
    </row>
    <row r="275" spans="1:1" x14ac:dyDescent="0.2">
      <c r="A275">
        <v>275</v>
      </c>
    </row>
    <row r="276" spans="1:1" x14ac:dyDescent="0.2">
      <c r="A276">
        <v>276</v>
      </c>
    </row>
    <row r="277" spans="1:1" x14ac:dyDescent="0.2">
      <c r="A277">
        <v>277</v>
      </c>
    </row>
    <row r="278" spans="1:1" x14ac:dyDescent="0.2">
      <c r="A278">
        <v>278</v>
      </c>
    </row>
    <row r="279" spans="1:1" x14ac:dyDescent="0.2">
      <c r="A279">
        <v>279</v>
      </c>
    </row>
    <row r="280" spans="1:1" x14ac:dyDescent="0.2">
      <c r="A280">
        <v>280</v>
      </c>
    </row>
    <row r="281" spans="1:1" x14ac:dyDescent="0.2">
      <c r="A281">
        <v>281</v>
      </c>
    </row>
    <row r="282" spans="1:1" x14ac:dyDescent="0.2">
      <c r="A282">
        <v>282</v>
      </c>
    </row>
    <row r="283" spans="1:1" x14ac:dyDescent="0.2">
      <c r="A283">
        <v>283</v>
      </c>
    </row>
    <row r="284" spans="1:1" x14ac:dyDescent="0.2">
      <c r="A284">
        <v>284</v>
      </c>
    </row>
    <row r="285" spans="1:1" x14ac:dyDescent="0.2">
      <c r="A285">
        <v>285</v>
      </c>
    </row>
    <row r="286" spans="1:1" x14ac:dyDescent="0.2">
      <c r="A286">
        <v>286</v>
      </c>
    </row>
    <row r="287" spans="1:1" x14ac:dyDescent="0.2">
      <c r="A287">
        <v>287</v>
      </c>
    </row>
    <row r="288" spans="1:1" x14ac:dyDescent="0.2">
      <c r="A288">
        <v>288</v>
      </c>
    </row>
    <row r="289" spans="1:1" x14ac:dyDescent="0.2">
      <c r="A289">
        <v>289</v>
      </c>
    </row>
    <row r="290" spans="1:1" x14ac:dyDescent="0.2">
      <c r="A290">
        <v>290</v>
      </c>
    </row>
    <row r="291" spans="1:1" x14ac:dyDescent="0.2">
      <c r="A291">
        <v>291</v>
      </c>
    </row>
    <row r="292" spans="1:1" x14ac:dyDescent="0.2">
      <c r="A292">
        <v>292</v>
      </c>
    </row>
    <row r="293" spans="1:1" x14ac:dyDescent="0.2">
      <c r="A293">
        <v>293</v>
      </c>
    </row>
    <row r="294" spans="1:1" x14ac:dyDescent="0.2">
      <c r="A294">
        <v>294</v>
      </c>
    </row>
    <row r="295" spans="1:1" x14ac:dyDescent="0.2">
      <c r="A295">
        <v>295</v>
      </c>
    </row>
    <row r="296" spans="1:1" x14ac:dyDescent="0.2">
      <c r="A296">
        <v>296</v>
      </c>
    </row>
    <row r="297" spans="1:1" x14ac:dyDescent="0.2">
      <c r="A297">
        <v>297</v>
      </c>
    </row>
    <row r="298" spans="1:1" x14ac:dyDescent="0.2">
      <c r="A298">
        <v>298</v>
      </c>
    </row>
    <row r="299" spans="1:1" x14ac:dyDescent="0.2">
      <c r="A299">
        <v>299</v>
      </c>
    </row>
    <row r="300" spans="1:1" x14ac:dyDescent="0.2">
      <c r="A300">
        <v>300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71"/>
  <sheetViews>
    <sheetView zoomScale="60" zoomScaleNormal="60" workbookViewId="0">
      <selection sqref="A1:D1"/>
    </sheetView>
  </sheetViews>
  <sheetFormatPr defaultRowHeight="15" x14ac:dyDescent="0.2"/>
  <cols>
    <col min="1" max="1" width="3.125" customWidth="1"/>
    <col min="2" max="2" width="2" customWidth="1"/>
    <col min="3" max="3" width="5.5" customWidth="1"/>
    <col min="4" max="4" width="15.625" customWidth="1"/>
    <col min="5" max="5" width="7" customWidth="1"/>
    <col min="6" max="7" width="5.5" customWidth="1"/>
    <col min="8" max="8" width="15.625" customWidth="1"/>
    <col min="9" max="9" width="7" customWidth="1"/>
    <col min="10" max="11" width="5.5" customWidth="1"/>
    <col min="12" max="12" width="15.625" customWidth="1"/>
    <col min="13" max="13" width="7" customWidth="1"/>
    <col min="14" max="15" width="5.5" customWidth="1"/>
    <col min="16" max="16" width="15.625" customWidth="1"/>
    <col min="17" max="17" width="7" customWidth="1"/>
    <col min="18" max="19" width="5.5" customWidth="1"/>
    <col min="20" max="20" width="15.625" customWidth="1"/>
    <col min="21" max="21" width="7" customWidth="1"/>
    <col min="22" max="23" width="5.5" customWidth="1"/>
    <col min="24" max="24" width="15.625" customWidth="1"/>
    <col min="25" max="25" width="7" customWidth="1"/>
    <col min="26" max="27" width="5.5" customWidth="1"/>
    <col min="28" max="28" width="15.625" customWidth="1"/>
    <col min="29" max="29" width="7" customWidth="1"/>
    <col min="30" max="31" width="5.5" customWidth="1"/>
    <col min="32" max="32" width="15.625" customWidth="1"/>
    <col min="33" max="33" width="7" customWidth="1"/>
    <col min="34" max="34" width="5.5" customWidth="1"/>
  </cols>
  <sheetData>
    <row r="1" spans="1:34" ht="45" customHeight="1" thickBot="1" x14ac:dyDescent="0.25">
      <c r="A1" s="174" t="str">
        <f>大会情報!$C$1</f>
        <v>令和２年度</v>
      </c>
      <c r="B1" s="175"/>
      <c r="C1" s="175"/>
      <c r="D1" s="175"/>
      <c r="E1" s="172" t="str">
        <f>大会情報!$B$2&amp;"　"&amp;大会情報!$C$2&amp;CHAR(10)&amp;大会情報!$B$3&amp;"　"&amp;大会情報!$C$3</f>
        <v>男子　第72回
女子　第35回</v>
      </c>
      <c r="F1" s="173"/>
      <c r="G1" s="173"/>
      <c r="H1" s="19" t="s">
        <v>45</v>
      </c>
    </row>
    <row r="2" spans="1:34" ht="24" customHeight="1" thickBot="1" x14ac:dyDescent="0.25">
      <c r="C2" t="s">
        <v>72</v>
      </c>
      <c r="E2" t="str">
        <f>大会情報!$C$4&amp;"　男子9:30スタート　女子9:33スタート"</f>
        <v>令和２年12月12日(土)　男子9:30スタート　女子9:33スタート</v>
      </c>
      <c r="AC2" s="169" t="s">
        <v>266</v>
      </c>
      <c r="AD2" s="170"/>
      <c r="AE2" s="170"/>
      <c r="AF2" s="170"/>
      <c r="AG2" s="170"/>
      <c r="AH2" s="171"/>
    </row>
    <row r="3" spans="1:34" ht="24" customHeight="1" x14ac:dyDescent="0.2">
      <c r="C3" t="s">
        <v>71</v>
      </c>
      <c r="E3" t="s">
        <v>88</v>
      </c>
      <c r="AC3" s="178" t="s">
        <v>74</v>
      </c>
      <c r="AD3" s="178"/>
      <c r="AE3" s="178"/>
      <c r="AF3" s="178" t="str">
        <f>大会情報!$C$7</f>
        <v>晴れ</v>
      </c>
      <c r="AG3" s="178"/>
      <c r="AH3" s="178"/>
    </row>
    <row r="4" spans="1:34" ht="24" customHeight="1" x14ac:dyDescent="0.2">
      <c r="C4" t="s">
        <v>70</v>
      </c>
      <c r="E4" t="s">
        <v>46</v>
      </c>
      <c r="AC4" s="176" t="s">
        <v>73</v>
      </c>
      <c r="AD4" s="176"/>
      <c r="AE4" s="176"/>
      <c r="AF4" s="176" t="str">
        <f>大会情報!C8</f>
        <v>東南東　2.0m/s</v>
      </c>
      <c r="AG4" s="176"/>
      <c r="AH4" s="176"/>
    </row>
    <row r="5" spans="1:34" ht="24" customHeight="1" x14ac:dyDescent="0.2">
      <c r="C5" t="s">
        <v>69</v>
      </c>
      <c r="E5" t="str">
        <f>大会情報!$C$5</f>
        <v>森田　康介(貴志川中学校)</v>
      </c>
      <c r="AC5" s="176" t="s">
        <v>75</v>
      </c>
      <c r="AD5" s="176"/>
      <c r="AE5" s="176"/>
      <c r="AF5" s="176" t="str">
        <f>大会情報!C9</f>
        <v>11.6℃</v>
      </c>
      <c r="AG5" s="176"/>
      <c r="AH5" s="176"/>
    </row>
    <row r="6" spans="1:34" ht="24" customHeight="1" thickBot="1" x14ac:dyDescent="0.25">
      <c r="C6" t="s">
        <v>68</v>
      </c>
      <c r="E6" t="str">
        <f>大会情報!$C$6</f>
        <v>山縣　一之（打田中学校）</v>
      </c>
      <c r="AC6" s="168" t="s">
        <v>76</v>
      </c>
      <c r="AD6" s="168"/>
      <c r="AE6" s="168"/>
      <c r="AF6" s="177">
        <f>大会情報!$C$10</f>
        <v>0.84</v>
      </c>
      <c r="AG6" s="168"/>
      <c r="AH6" s="168"/>
    </row>
    <row r="7" spans="1:34" ht="11.25" customHeight="1" x14ac:dyDescent="0.2"/>
    <row r="8" spans="1:34" ht="24" customHeight="1" x14ac:dyDescent="0.2">
      <c r="A8" t="str">
        <f>大会情報!$B$2&amp;"　"&amp;大会情報!$C$2&amp;"大会の部"</f>
        <v>男子　第72回大会の部</v>
      </c>
      <c r="G8" s="26"/>
      <c r="I8" s="26"/>
    </row>
    <row r="9" spans="1:34" ht="7.5" customHeight="1" thickBot="1" x14ac:dyDescent="0.25"/>
    <row r="10" spans="1:34" s="1" customFormat="1" ht="24" customHeight="1" x14ac:dyDescent="0.2">
      <c r="A10" s="189" t="s">
        <v>49</v>
      </c>
      <c r="C10" s="198" t="s">
        <v>60</v>
      </c>
      <c r="D10" s="199"/>
      <c r="E10" s="200"/>
      <c r="F10" s="201"/>
      <c r="G10" s="198" t="s">
        <v>61</v>
      </c>
      <c r="H10" s="199"/>
      <c r="I10" s="200"/>
      <c r="J10" s="201"/>
      <c r="K10" s="198" t="s">
        <v>62</v>
      </c>
      <c r="L10" s="199"/>
      <c r="M10" s="200"/>
      <c r="N10" s="201"/>
      <c r="O10" s="198" t="s">
        <v>63</v>
      </c>
      <c r="P10" s="199"/>
      <c r="Q10" s="200"/>
      <c r="R10" s="201"/>
      <c r="S10" s="198" t="s">
        <v>64</v>
      </c>
      <c r="T10" s="199"/>
      <c r="U10" s="200"/>
      <c r="V10" s="201"/>
      <c r="W10" s="198" t="s">
        <v>65</v>
      </c>
      <c r="X10" s="199"/>
      <c r="Y10" s="200"/>
      <c r="Z10" s="201"/>
      <c r="AA10" s="198" t="s">
        <v>66</v>
      </c>
      <c r="AB10" s="199"/>
      <c r="AC10" s="200"/>
      <c r="AD10" s="201"/>
      <c r="AE10" s="198" t="s">
        <v>67</v>
      </c>
      <c r="AF10" s="199"/>
      <c r="AG10" s="200"/>
      <c r="AH10" s="201"/>
    </row>
    <row r="11" spans="1:34" s="1" customFormat="1" ht="24" customHeight="1" x14ac:dyDescent="0.2">
      <c r="A11" s="190"/>
      <c r="C11" s="179" t="str">
        <f>+男子総合一覧!F7</f>
        <v>貴志川Ａ</v>
      </c>
      <c r="D11" s="180"/>
      <c r="E11" s="180"/>
      <c r="F11" s="181"/>
      <c r="G11" s="179" t="str">
        <f>+男子総合一覧!F10</f>
        <v>粉河Ａ</v>
      </c>
      <c r="H11" s="180"/>
      <c r="I11" s="180"/>
      <c r="J11" s="181"/>
      <c r="K11" s="179" t="str">
        <f>+男子総合一覧!F13</f>
        <v>岩出二Ａ</v>
      </c>
      <c r="L11" s="180"/>
      <c r="M11" s="180"/>
      <c r="N11" s="181"/>
      <c r="O11" s="179" t="str">
        <f>+男子総合一覧!F16</f>
        <v>岩出Ａ</v>
      </c>
      <c r="P11" s="180"/>
      <c r="Q11" s="180"/>
      <c r="R11" s="181"/>
      <c r="S11" s="179" t="str">
        <f>+男子総合一覧!F19</f>
        <v>打田Ａ</v>
      </c>
      <c r="T11" s="180"/>
      <c r="U11" s="180"/>
      <c r="V11" s="181"/>
      <c r="W11" s="179" t="str">
        <f>+男子総合一覧!F22</f>
        <v>貴志川Ｂ</v>
      </c>
      <c r="X11" s="180"/>
      <c r="Y11" s="180"/>
      <c r="Z11" s="181"/>
      <c r="AA11" s="179" t="str">
        <f>+男子総合一覧!F25</f>
        <v>荒川Ａ</v>
      </c>
      <c r="AB11" s="180"/>
      <c r="AC11" s="180"/>
      <c r="AD11" s="181"/>
      <c r="AE11" s="179" t="str">
        <f>+男子総合一覧!F28</f>
        <v>那賀Ａ</v>
      </c>
      <c r="AF11" s="180"/>
      <c r="AG11" s="180"/>
      <c r="AH11" s="181"/>
    </row>
    <row r="12" spans="1:34" s="1" customFormat="1" ht="24" customHeight="1" x14ac:dyDescent="0.2">
      <c r="A12" s="190"/>
      <c r="C12" s="179" t="str">
        <f>男子総合一覧!$AA7&amp;男子総合一覧!$AB7</f>
        <v>54:12</v>
      </c>
      <c r="D12" s="182"/>
      <c r="E12" s="182"/>
      <c r="F12" s="183"/>
      <c r="G12" s="179" t="str">
        <f>男子総合一覧!AA10&amp;男子総合一覧!AB10</f>
        <v>56:18</v>
      </c>
      <c r="H12" s="182"/>
      <c r="I12" s="182"/>
      <c r="J12" s="183"/>
      <c r="K12" s="179" t="str">
        <f>男子総合一覧!AA13&amp;男子総合一覧!AB13</f>
        <v>56:24</v>
      </c>
      <c r="L12" s="182"/>
      <c r="M12" s="182"/>
      <c r="N12" s="183"/>
      <c r="O12" s="179" t="str">
        <f>男子総合一覧!AA16&amp;男子総合一覧!AB16</f>
        <v>56:46</v>
      </c>
      <c r="P12" s="182"/>
      <c r="Q12" s="182"/>
      <c r="R12" s="183"/>
      <c r="S12" s="179" t="str">
        <f>男子総合一覧!AA19&amp;男子総合一覧!AB19</f>
        <v>58:55</v>
      </c>
      <c r="T12" s="182"/>
      <c r="U12" s="182"/>
      <c r="V12" s="183"/>
      <c r="W12" s="179" t="str">
        <f>男子総合一覧!AA22&amp;男子総合一覧!AB22</f>
        <v>59:30</v>
      </c>
      <c r="X12" s="182"/>
      <c r="Y12" s="182"/>
      <c r="Z12" s="183"/>
      <c r="AA12" s="179" t="str">
        <f>男子総合一覧!AA25&amp;男子総合一覧!AB25</f>
        <v>1:00:07</v>
      </c>
      <c r="AB12" s="182"/>
      <c r="AC12" s="182"/>
      <c r="AD12" s="183"/>
      <c r="AE12" s="179" t="str">
        <f>男子総合一覧!AA28&amp;男子総合一覧!AB28</f>
        <v>1:02:31</v>
      </c>
      <c r="AF12" s="182"/>
      <c r="AG12" s="182"/>
      <c r="AH12" s="183"/>
    </row>
    <row r="13" spans="1:34" s="1" customFormat="1" ht="24" customHeight="1" x14ac:dyDescent="0.2">
      <c r="A13" s="190"/>
      <c r="C13" s="2"/>
      <c r="D13" s="202" t="s">
        <v>47</v>
      </c>
      <c r="E13" s="203"/>
      <c r="F13" s="10" t="s">
        <v>48</v>
      </c>
      <c r="G13" s="2"/>
      <c r="H13" s="202" t="s">
        <v>47</v>
      </c>
      <c r="I13" s="203"/>
      <c r="J13" s="89" t="s">
        <v>48</v>
      </c>
      <c r="K13" s="2"/>
      <c r="L13" s="202" t="s">
        <v>47</v>
      </c>
      <c r="M13" s="203"/>
      <c r="N13" s="89" t="s">
        <v>48</v>
      </c>
      <c r="O13" s="2"/>
      <c r="P13" s="202" t="s">
        <v>47</v>
      </c>
      <c r="Q13" s="203"/>
      <c r="R13" s="89" t="s">
        <v>48</v>
      </c>
      <c r="S13" s="2"/>
      <c r="T13" s="202" t="s">
        <v>47</v>
      </c>
      <c r="U13" s="203"/>
      <c r="V13" s="10" t="s">
        <v>48</v>
      </c>
      <c r="W13" s="2"/>
      <c r="X13" s="202" t="s">
        <v>47</v>
      </c>
      <c r="Y13" s="203"/>
      <c r="Z13" s="10" t="s">
        <v>48</v>
      </c>
      <c r="AA13" s="2"/>
      <c r="AB13" s="202" t="s">
        <v>47</v>
      </c>
      <c r="AC13" s="203"/>
      <c r="AD13" s="10" t="s">
        <v>48</v>
      </c>
      <c r="AE13" s="2"/>
      <c r="AF13" s="202" t="s">
        <v>47</v>
      </c>
      <c r="AG13" s="203"/>
      <c r="AH13" s="10" t="s">
        <v>48</v>
      </c>
    </row>
    <row r="14" spans="1:34" s="90" customFormat="1" ht="15" customHeight="1" x14ac:dyDescent="0.2">
      <c r="A14" s="190"/>
      <c r="C14" s="165" t="s">
        <v>54</v>
      </c>
      <c r="D14" s="166" t="str">
        <f>VLOOKUP(D15,男子選手一覧!$B$1:$F$300,2,FALSE)</f>
        <v>おおつぼ　はると</v>
      </c>
      <c r="E14" s="167"/>
      <c r="F14" s="152">
        <f>VLOOKUP(D15,男子選手一覧!$B$1:$F$300,3,FALSE)</f>
        <v>3</v>
      </c>
      <c r="G14" s="165" t="s">
        <v>54</v>
      </c>
      <c r="H14" s="166" t="str">
        <f>VLOOKUP(H15,男子選手一覧!$B$1:$F$300,2,FALSE)</f>
        <v>ほりうち　そうた</v>
      </c>
      <c r="I14" s="167"/>
      <c r="J14" s="152">
        <f>VLOOKUP(H15,男子選手一覧!$B$1:$F$300,3,FALSE)</f>
        <v>2</v>
      </c>
      <c r="K14" s="165" t="s">
        <v>54</v>
      </c>
      <c r="L14" s="166" t="str">
        <f>VLOOKUP(L15,男子選手一覧!$B$1:$F$300,2,FALSE)</f>
        <v>わたなべ　あつき</v>
      </c>
      <c r="M14" s="167"/>
      <c r="N14" s="152">
        <f>VLOOKUP(L15,男子選手一覧!$B$1:$F$300,3,FALSE)</f>
        <v>1</v>
      </c>
      <c r="O14" s="165" t="s">
        <v>54</v>
      </c>
      <c r="P14" s="166" t="str">
        <f>VLOOKUP(P15,男子選手一覧!$B$1:$F$300,2,FALSE)</f>
        <v>つちはし　ひろのり</v>
      </c>
      <c r="Q14" s="167"/>
      <c r="R14" s="152">
        <f>VLOOKUP(P15,男子選手一覧!$B$1:$F$300,3,FALSE)</f>
        <v>1</v>
      </c>
      <c r="S14" s="165" t="s">
        <v>54</v>
      </c>
      <c r="T14" s="166" t="str">
        <f>VLOOKUP(T15,男子選手一覧!$B$1:$F$300,2,FALSE)</f>
        <v>たにぐち　りょうや</v>
      </c>
      <c r="U14" s="167"/>
      <c r="V14" s="152">
        <f>VLOOKUP(T15,男子選手一覧!$B$1:$F$300,3,FALSE)</f>
        <v>1</v>
      </c>
      <c r="W14" s="165" t="s">
        <v>54</v>
      </c>
      <c r="X14" s="166" t="str">
        <f>VLOOKUP(X15,男子選手一覧!$B$1:$F$300,2,FALSE)</f>
        <v>まつやま　かずき</v>
      </c>
      <c r="Y14" s="167"/>
      <c r="Z14" s="152">
        <f>VLOOKUP(X15,男子選手一覧!$B$1:$F$300,3,FALSE)</f>
        <v>2</v>
      </c>
      <c r="AA14" s="165" t="s">
        <v>54</v>
      </c>
      <c r="AB14" s="166" t="str">
        <f>VLOOKUP(AB15,男子選手一覧!$B$1:$F$300,2,FALSE)</f>
        <v>かやま　じろー</v>
      </c>
      <c r="AC14" s="167"/>
      <c r="AD14" s="152">
        <f>VLOOKUP(AB15,男子選手一覧!$B$1:$F$300,3,FALSE)</f>
        <v>2</v>
      </c>
      <c r="AE14" s="165" t="s">
        <v>54</v>
      </c>
      <c r="AF14" s="166" t="str">
        <f>VLOOKUP(AF15,男子選手一覧!$B$1:$F$300,2,FALSE)</f>
        <v>おか　まさゆき</v>
      </c>
      <c r="AG14" s="167"/>
      <c r="AH14" s="152">
        <f>VLOOKUP(AF15,男子選手一覧!$B$1:$F$300,3,FALSE)</f>
        <v>3</v>
      </c>
    </row>
    <row r="15" spans="1:34" s="1" customFormat="1" ht="16.5" customHeight="1" x14ac:dyDescent="0.2">
      <c r="A15" s="190"/>
      <c r="C15" s="154"/>
      <c r="D15" s="159" t="str">
        <f>IF(男子総合一覧!$I$6="","",男子総合一覧!$I$6)</f>
        <v>大坪　遥斗</v>
      </c>
      <c r="E15" s="160"/>
      <c r="F15" s="149"/>
      <c r="G15" s="154"/>
      <c r="H15" s="159" t="str">
        <f>IF(男子総合一覧!$I$9="","",男子総合一覧!$I$9)</f>
        <v>堀内　笙太</v>
      </c>
      <c r="I15" s="160"/>
      <c r="J15" s="149"/>
      <c r="K15" s="154"/>
      <c r="L15" s="159" t="str">
        <f>IF(男子総合一覧!$I$12="","",男子総合一覧!$I$12)</f>
        <v>渡辺　敦紀</v>
      </c>
      <c r="M15" s="160"/>
      <c r="N15" s="149"/>
      <c r="O15" s="154"/>
      <c r="P15" s="159" t="str">
        <f>IF(男子総合一覧!$I$15="","",男子総合一覧!$I$15)</f>
        <v>土橋　弘典</v>
      </c>
      <c r="Q15" s="160"/>
      <c r="R15" s="149"/>
      <c r="S15" s="154"/>
      <c r="T15" s="159" t="str">
        <f>IF(男子総合一覧!$I$18="","",男子総合一覧!$I$18)</f>
        <v>谷口　僚哉</v>
      </c>
      <c r="U15" s="160"/>
      <c r="V15" s="149"/>
      <c r="W15" s="154"/>
      <c r="X15" s="159" t="str">
        <f>IF(男子総合一覧!$I$21="","",男子総合一覧!$I$21)</f>
        <v>松山　和暉</v>
      </c>
      <c r="Y15" s="160"/>
      <c r="Z15" s="149"/>
      <c r="AA15" s="154"/>
      <c r="AB15" s="159" t="str">
        <f>IF(男子総合一覧!$I$24="","",男子総合一覧!$I$24)</f>
        <v>加山ジロー</v>
      </c>
      <c r="AC15" s="160"/>
      <c r="AD15" s="149"/>
      <c r="AE15" s="154"/>
      <c r="AF15" s="159" t="str">
        <f>IF(男子総合一覧!$I$27="","",男子総合一覧!$I$27)</f>
        <v>岡　　優幸</v>
      </c>
      <c r="AG15" s="160"/>
      <c r="AH15" s="149"/>
    </row>
    <row r="16" spans="1:34" s="1" customFormat="1" x14ac:dyDescent="0.2">
      <c r="A16" s="190"/>
      <c r="C16" s="155"/>
      <c r="D16" s="159" t="str">
        <f>IF(男子総合一覧!$I$8="","",男子総合一覧!$I$8)</f>
        <v>10:18</v>
      </c>
      <c r="E16" s="160"/>
      <c r="F16" s="151"/>
      <c r="G16" s="155"/>
      <c r="H16" s="163" t="str">
        <f>IF(男子総合一覧!$I$11="","",男子総合一覧!$I$11)</f>
        <v>10:11</v>
      </c>
      <c r="I16" s="164"/>
      <c r="J16" s="151"/>
      <c r="K16" s="155"/>
      <c r="L16" s="163" t="str">
        <f>IF(男子総合一覧!$I$14="","",男子総合一覧!$I$14)</f>
        <v>9:42</v>
      </c>
      <c r="M16" s="164"/>
      <c r="N16" s="151"/>
      <c r="O16" s="155"/>
      <c r="P16" s="163" t="str">
        <f>IF(男子総合一覧!$I$17="","",男子総合一覧!$I$17)</f>
        <v>10:04</v>
      </c>
      <c r="Q16" s="164"/>
      <c r="R16" s="151"/>
      <c r="S16" s="155"/>
      <c r="T16" s="163" t="str">
        <f>IF(男子総合一覧!$I$20="","",男子総合一覧!$I$20)</f>
        <v>10:15</v>
      </c>
      <c r="U16" s="164"/>
      <c r="V16" s="151"/>
      <c r="W16" s="155"/>
      <c r="X16" s="163" t="str">
        <f>IF(男子総合一覧!$I$23="","",男子総合一覧!$I$23)</f>
        <v>11:11</v>
      </c>
      <c r="Y16" s="164"/>
      <c r="Z16" s="151"/>
      <c r="AA16" s="155"/>
      <c r="AB16" s="163" t="str">
        <f>IF(男子総合一覧!$I$26="","",男子総合一覧!$I$26)</f>
        <v>10:21</v>
      </c>
      <c r="AC16" s="164"/>
      <c r="AD16" s="151"/>
      <c r="AE16" s="155"/>
      <c r="AF16" s="163" t="str">
        <f>IF(男子総合一覧!$I$29="","",男子総合一覧!$I$29)</f>
        <v>11:23</v>
      </c>
      <c r="AG16" s="164"/>
      <c r="AH16" s="151"/>
    </row>
    <row r="17" spans="1:34" s="1" customFormat="1" ht="15" customHeight="1" x14ac:dyDescent="0.2">
      <c r="A17" s="190"/>
      <c r="C17" s="153" t="s">
        <v>55</v>
      </c>
      <c r="D17" s="157" t="str">
        <f>VLOOKUP(D18,男子選手一覧!$B$1:$F$300,2,FALSE)</f>
        <v>はまさき　たかや</v>
      </c>
      <c r="E17" s="158"/>
      <c r="F17" s="148">
        <f>VLOOKUP(D18,男子選手一覧!$B$1:$F$300,3,FALSE)</f>
        <v>3</v>
      </c>
      <c r="G17" s="153" t="s">
        <v>55</v>
      </c>
      <c r="H17" s="157" t="str">
        <f>VLOOKUP(H18,男子選手一覧!$B$1:$F$300,2,FALSE)</f>
        <v>きしもと　けんたろう</v>
      </c>
      <c r="I17" s="158"/>
      <c r="J17" s="148">
        <f>VLOOKUP(H18,男子選手一覧!$B$1:$F$300,3,FALSE)</f>
        <v>3</v>
      </c>
      <c r="K17" s="153" t="s">
        <v>55</v>
      </c>
      <c r="L17" s="157" t="str">
        <f>VLOOKUP(L18,男子選手一覧!$B$1:$F$300,2,FALSE)</f>
        <v>やぶの　りく</v>
      </c>
      <c r="M17" s="158"/>
      <c r="N17" s="148">
        <f>VLOOKUP(L18,男子選手一覧!$B$1:$F$300,3,FALSE)</f>
        <v>2</v>
      </c>
      <c r="O17" s="153" t="s">
        <v>55</v>
      </c>
      <c r="P17" s="157" t="str">
        <f>VLOOKUP(P18,男子選手一覧!$B$1:$F$300,2,FALSE)</f>
        <v>たなか　はると</v>
      </c>
      <c r="Q17" s="158"/>
      <c r="R17" s="148">
        <f>VLOOKUP(P18,男子選手一覧!$B$1:$F$300,3,FALSE)</f>
        <v>1</v>
      </c>
      <c r="S17" s="153" t="s">
        <v>55</v>
      </c>
      <c r="T17" s="157" t="str">
        <f>VLOOKUP(T18,男子選手一覧!$B$1:$F$300,2,FALSE)</f>
        <v>さとむら　あやと</v>
      </c>
      <c r="U17" s="158"/>
      <c r="V17" s="148">
        <f>VLOOKUP(T18,男子選手一覧!$B$1:$F$300,3,FALSE)</f>
        <v>1</v>
      </c>
      <c r="W17" s="153" t="s">
        <v>55</v>
      </c>
      <c r="X17" s="157" t="str">
        <f>VLOOKUP(X18,男子選手一覧!$B$1:$F$300,2,FALSE)</f>
        <v>うえの　がくじ</v>
      </c>
      <c r="Y17" s="158"/>
      <c r="Z17" s="148">
        <f>VLOOKUP(X18,男子選手一覧!$B$1:$F$300,3,FALSE)</f>
        <v>2</v>
      </c>
      <c r="AA17" s="153" t="s">
        <v>55</v>
      </c>
      <c r="AB17" s="157" t="str">
        <f>VLOOKUP(AB18,男子選手一覧!$B$1:$F$300,2,FALSE)</f>
        <v>ねごろ　こうき</v>
      </c>
      <c r="AC17" s="158"/>
      <c r="AD17" s="148">
        <f>VLOOKUP(AB18,男子選手一覧!$B$1:$F$300,3,FALSE)</f>
        <v>2</v>
      </c>
      <c r="AE17" s="153" t="s">
        <v>55</v>
      </c>
      <c r="AF17" s="157" t="str">
        <f>VLOOKUP(AF18,男子選手一覧!$B$1:$F$300,2,FALSE)</f>
        <v>ひらい　はやと</v>
      </c>
      <c r="AG17" s="158"/>
      <c r="AH17" s="148">
        <f>VLOOKUP(AF18,男子選手一覧!$B$1:$F$300,3,FALSE)</f>
        <v>3</v>
      </c>
    </row>
    <row r="18" spans="1:34" s="1" customFormat="1" ht="16.5" customHeight="1" x14ac:dyDescent="0.2">
      <c r="A18" s="190"/>
      <c r="C18" s="154"/>
      <c r="D18" s="159" t="str">
        <f>IF(男子総合一覧!$L$6="","",男子総合一覧!$L$6)</f>
        <v>濵﨑　隆哉</v>
      </c>
      <c r="E18" s="160"/>
      <c r="F18" s="149"/>
      <c r="G18" s="154"/>
      <c r="H18" s="159" t="str">
        <f>IF(男子総合一覧!$L$9="","",男子総合一覧!$L$9)</f>
        <v>岸本健太郎</v>
      </c>
      <c r="I18" s="160"/>
      <c r="J18" s="149"/>
      <c r="K18" s="154"/>
      <c r="L18" s="159" t="str">
        <f>IF(男子総合一覧!$L$12="","",男子総合一覧!$L$12)</f>
        <v>藪野　琉琥</v>
      </c>
      <c r="M18" s="160"/>
      <c r="N18" s="149"/>
      <c r="O18" s="154"/>
      <c r="P18" s="159" t="str">
        <f>IF(男子総合一覧!$L$15="","",男子総合一覧!$L$15)</f>
        <v>田中　陽翔</v>
      </c>
      <c r="Q18" s="160"/>
      <c r="R18" s="149"/>
      <c r="S18" s="154"/>
      <c r="T18" s="159" t="str">
        <f>IF(男子総合一覧!$L$18="","",男子総合一覧!$L$18)</f>
        <v>里村　綾音</v>
      </c>
      <c r="U18" s="160"/>
      <c r="V18" s="149"/>
      <c r="W18" s="154"/>
      <c r="X18" s="159" t="str">
        <f>IF(男子総合一覧!$L$21="","",男子総合一覧!$L$21)</f>
        <v>植野　楽之</v>
      </c>
      <c r="Y18" s="160"/>
      <c r="Z18" s="149"/>
      <c r="AA18" s="154"/>
      <c r="AB18" s="159" t="str">
        <f>IF(男子総合一覧!$L$24="","",男子総合一覧!$L$24)</f>
        <v>根來　洸綺</v>
      </c>
      <c r="AC18" s="160"/>
      <c r="AD18" s="149"/>
      <c r="AE18" s="154"/>
      <c r="AF18" s="159" t="str">
        <f>IF(男子総合一覧!$L$27="","",男子総合一覧!$L$27)</f>
        <v>平井　颯人</v>
      </c>
      <c r="AG18" s="160"/>
      <c r="AH18" s="149"/>
    </row>
    <row r="19" spans="1:34" s="1" customFormat="1" ht="15" customHeight="1" x14ac:dyDescent="0.2">
      <c r="A19" s="190"/>
      <c r="C19" s="155"/>
      <c r="D19" s="163" t="str">
        <f>IF(男子総合一覧!$L$8="","",男子総合一覧!$L$8)</f>
        <v>9:04</v>
      </c>
      <c r="E19" s="164"/>
      <c r="F19" s="151"/>
      <c r="G19" s="155"/>
      <c r="H19" s="163" t="str">
        <f>IF(男子総合一覧!$L$11="","",男子総合一覧!$L$11)</f>
        <v>8:48</v>
      </c>
      <c r="I19" s="164"/>
      <c r="J19" s="151"/>
      <c r="K19" s="155"/>
      <c r="L19" s="163" t="str">
        <f>IF(男子総合一覧!$L$14="","",男子総合一覧!$L$14)</f>
        <v>9:05</v>
      </c>
      <c r="M19" s="164"/>
      <c r="N19" s="151"/>
      <c r="O19" s="155"/>
      <c r="P19" s="163" t="str">
        <f>IF(男子総合一覧!$L$17="","",男子総合一覧!$L$17)</f>
        <v>8:47</v>
      </c>
      <c r="Q19" s="164"/>
      <c r="R19" s="151"/>
      <c r="S19" s="155"/>
      <c r="T19" s="163" t="str">
        <f>IF(男子総合一覧!$L$20="","",男子総合一覧!$L$20)</f>
        <v>9:41</v>
      </c>
      <c r="U19" s="164"/>
      <c r="V19" s="151"/>
      <c r="W19" s="155"/>
      <c r="X19" s="163" t="str">
        <f>IF(男子総合一覧!$L$23="","",男子総合一覧!$L$23)</f>
        <v>9:43</v>
      </c>
      <c r="Y19" s="164"/>
      <c r="Z19" s="151"/>
      <c r="AA19" s="155"/>
      <c r="AB19" s="163" t="str">
        <f>IF(男子総合一覧!$L$26="","",男子総合一覧!$L$26)</f>
        <v>9:56</v>
      </c>
      <c r="AC19" s="164"/>
      <c r="AD19" s="151"/>
      <c r="AE19" s="155"/>
      <c r="AF19" s="163" t="str">
        <f>IF(男子総合一覧!$L$29="","",男子総合一覧!$L$29)</f>
        <v>10:01</v>
      </c>
      <c r="AG19" s="164"/>
      <c r="AH19" s="151"/>
    </row>
    <row r="20" spans="1:34" s="1" customFormat="1" ht="15" customHeight="1" x14ac:dyDescent="0.2">
      <c r="A20" s="190"/>
      <c r="C20" s="153" t="s">
        <v>56</v>
      </c>
      <c r="D20" s="157" t="str">
        <f>VLOOKUP(D21,男子選手一覧!$B$1:$F$300,2,FALSE)</f>
        <v>しらとり　ゆうせい</v>
      </c>
      <c r="E20" s="158"/>
      <c r="F20" s="148">
        <f>VLOOKUP(D21,男子選手一覧!$B$1:$F$300,3,FALSE)</f>
        <v>2</v>
      </c>
      <c r="G20" s="153" t="s">
        <v>56</v>
      </c>
      <c r="H20" s="157" t="str">
        <f>VLOOKUP(H21,男子選手一覧!$B$1:$F$300,2,FALSE)</f>
        <v>おおうち　りゅう</v>
      </c>
      <c r="I20" s="158"/>
      <c r="J20" s="148">
        <f>VLOOKUP(H21,男子選手一覧!$B$1:$F$300,3,FALSE)</f>
        <v>3</v>
      </c>
      <c r="K20" s="153" t="s">
        <v>56</v>
      </c>
      <c r="L20" s="157" t="str">
        <f>VLOOKUP(L21,男子選手一覧!$B$1:$F$300,2,FALSE)</f>
        <v>よねさか　ゆうせい</v>
      </c>
      <c r="M20" s="158"/>
      <c r="N20" s="148">
        <f>VLOOKUP(L21,男子選手一覧!$B$1:$F$300,3,FALSE)</f>
        <v>1</v>
      </c>
      <c r="O20" s="153" t="s">
        <v>56</v>
      </c>
      <c r="P20" s="157" t="str">
        <f>VLOOKUP(P21,男子選手一覧!$B$1:$F$300,2,FALSE)</f>
        <v>かくた　おうが</v>
      </c>
      <c r="Q20" s="158"/>
      <c r="R20" s="148">
        <f>VLOOKUP(P21,男子選手一覧!$B$1:$F$300,3,FALSE)</f>
        <v>3</v>
      </c>
      <c r="S20" s="153" t="s">
        <v>56</v>
      </c>
      <c r="T20" s="157" t="str">
        <f>VLOOKUP(T21,男子選手一覧!$B$1:$F$300,2,FALSE)</f>
        <v>この　しゅうと</v>
      </c>
      <c r="U20" s="158"/>
      <c r="V20" s="148">
        <f>VLOOKUP(T21,男子選手一覧!$B$1:$F$300,3,FALSE)</f>
        <v>2</v>
      </c>
      <c r="W20" s="153" t="s">
        <v>56</v>
      </c>
      <c r="X20" s="157" t="str">
        <f>VLOOKUP(X21,男子選手一覧!$B$1:$F$300,2,FALSE)</f>
        <v>くぼた　たかし</v>
      </c>
      <c r="Y20" s="158"/>
      <c r="Z20" s="148">
        <f>VLOOKUP(X21,男子選手一覧!$B$1:$F$300,3,FALSE)</f>
        <v>1</v>
      </c>
      <c r="AA20" s="153" t="s">
        <v>56</v>
      </c>
      <c r="AB20" s="157" t="str">
        <f>VLOOKUP(AB21,男子選手一覧!$B$1:$F$300,2,FALSE)</f>
        <v>みずうち　やすと</v>
      </c>
      <c r="AC20" s="158"/>
      <c r="AD20" s="148">
        <f>VLOOKUP(AB21,男子選手一覧!$B$1:$F$300,3,FALSE)</f>
        <v>1</v>
      </c>
      <c r="AE20" s="153" t="s">
        <v>56</v>
      </c>
      <c r="AF20" s="157" t="str">
        <f>VLOOKUP(AF21,男子選手一覧!$B$1:$F$300,2,FALSE)</f>
        <v>つじ　りゅうと</v>
      </c>
      <c r="AG20" s="158"/>
      <c r="AH20" s="148">
        <f>VLOOKUP(AF21,男子選手一覧!$B$1:$F$300,3,FALSE)</f>
        <v>3</v>
      </c>
    </row>
    <row r="21" spans="1:34" s="1" customFormat="1" ht="16.5" customHeight="1" x14ac:dyDescent="0.2">
      <c r="A21" s="190"/>
      <c r="C21" s="154"/>
      <c r="D21" s="159" t="str">
        <f>IF(男子総合一覧!$O$6="","",男子総合一覧!$O$6)</f>
        <v>白鳥　由清</v>
      </c>
      <c r="E21" s="160"/>
      <c r="F21" s="149"/>
      <c r="G21" s="154"/>
      <c r="H21" s="159" t="str">
        <f>IF(男子総合一覧!$O$9="","",男子総合一覧!$O$9)</f>
        <v>大内　　龍</v>
      </c>
      <c r="I21" s="160"/>
      <c r="J21" s="149"/>
      <c r="K21" s="154"/>
      <c r="L21" s="159" t="str">
        <f>IF(男子総合一覧!$O$12="","",男子総合一覧!$O$12)</f>
        <v>米坂　悠星</v>
      </c>
      <c r="M21" s="160"/>
      <c r="N21" s="149"/>
      <c r="O21" s="154"/>
      <c r="P21" s="159" t="str">
        <f>IF(男子総合一覧!$O$15="","",男子総合一覧!$O$15)</f>
        <v>角田　凰雅</v>
      </c>
      <c r="Q21" s="160"/>
      <c r="R21" s="149"/>
      <c r="S21" s="154"/>
      <c r="T21" s="159" t="str">
        <f>IF(男子総合一覧!$O$18="","",男子総合一覧!$O$18)</f>
        <v>児野　修斗</v>
      </c>
      <c r="U21" s="160"/>
      <c r="V21" s="149"/>
      <c r="W21" s="154"/>
      <c r="X21" s="159" t="str">
        <f>IF(男子総合一覧!$O$21="","",男子総合一覧!$O$21)</f>
        <v>久保田尚志</v>
      </c>
      <c r="Y21" s="160"/>
      <c r="Z21" s="149"/>
      <c r="AA21" s="154"/>
      <c r="AB21" s="159" t="str">
        <f>IF(男子総合一覧!$O$24="","",男子総合一覧!$O$24)</f>
        <v>水内　康人</v>
      </c>
      <c r="AC21" s="160"/>
      <c r="AD21" s="149"/>
      <c r="AE21" s="154"/>
      <c r="AF21" s="159" t="str">
        <f>IF(男子総合一覧!$O$27="","",男子総合一覧!$O$27)</f>
        <v>辻　　隆人</v>
      </c>
      <c r="AG21" s="160"/>
      <c r="AH21" s="149"/>
    </row>
    <row r="22" spans="1:34" s="1" customFormat="1" ht="15" customHeight="1" x14ac:dyDescent="0.2">
      <c r="A22" s="190"/>
      <c r="C22" s="155"/>
      <c r="D22" s="163" t="str">
        <f>IF(男子総合一覧!$O$8="","",男子総合一覧!$O$8)</f>
        <v>9:02</v>
      </c>
      <c r="E22" s="164"/>
      <c r="F22" s="151"/>
      <c r="G22" s="155"/>
      <c r="H22" s="163" t="str">
        <f>IF(男子総合一覧!$O$11="","",男子総合一覧!$O$11)</f>
        <v>9:02</v>
      </c>
      <c r="I22" s="164"/>
      <c r="J22" s="151"/>
      <c r="K22" s="155"/>
      <c r="L22" s="163" t="str">
        <f>IF(男子総合一覧!$O$14="","",男子総合一覧!$O$14)</f>
        <v>9:44</v>
      </c>
      <c r="M22" s="164"/>
      <c r="N22" s="151"/>
      <c r="O22" s="155"/>
      <c r="P22" s="163" t="str">
        <f>IF(男子総合一覧!$O$17="","",男子総合一覧!$O$17)</f>
        <v>9:31</v>
      </c>
      <c r="Q22" s="164"/>
      <c r="R22" s="151"/>
      <c r="S22" s="155"/>
      <c r="T22" s="163" t="str">
        <f>IF(男子総合一覧!$O$20="","",男子総合一覧!$O$20)</f>
        <v>9:14</v>
      </c>
      <c r="U22" s="164"/>
      <c r="V22" s="151"/>
      <c r="W22" s="155"/>
      <c r="X22" s="163" t="str">
        <f>IF(男子総合一覧!$O$23="","",男子総合一覧!$O$23)</f>
        <v>9:42</v>
      </c>
      <c r="Y22" s="164"/>
      <c r="Z22" s="151"/>
      <c r="AA22" s="155"/>
      <c r="AB22" s="163" t="str">
        <f>IF(男子総合一覧!$O$26="","",男子総合一覧!$O$26)</f>
        <v>9:35</v>
      </c>
      <c r="AC22" s="164"/>
      <c r="AD22" s="151"/>
      <c r="AE22" s="155"/>
      <c r="AF22" s="163" t="str">
        <f>IF(男子総合一覧!$O$29="","",男子総合一覧!$O$29)</f>
        <v>8:48</v>
      </c>
      <c r="AG22" s="164"/>
      <c r="AH22" s="151"/>
    </row>
    <row r="23" spans="1:34" s="1" customFormat="1" ht="15" customHeight="1" x14ac:dyDescent="0.2">
      <c r="A23" s="190"/>
      <c r="C23" s="153" t="s">
        <v>57</v>
      </c>
      <c r="D23" s="157" t="str">
        <f>VLOOKUP(D24,男子選手一覧!$B$1:$F$300,2,FALSE)</f>
        <v>みぞね　たろう</v>
      </c>
      <c r="E23" s="158"/>
      <c r="F23" s="148">
        <f>VLOOKUP(D24,男子選手一覧!$B$1:$F$300,3,FALSE)</f>
        <v>3</v>
      </c>
      <c r="G23" s="153" t="s">
        <v>57</v>
      </c>
      <c r="H23" s="157" t="str">
        <f>VLOOKUP(H24,男子選手一覧!$B$1:$F$300,2,FALSE)</f>
        <v>まつだ　せいしゅう</v>
      </c>
      <c r="I23" s="158"/>
      <c r="J23" s="148">
        <f>VLOOKUP(H24,男子選手一覧!$B$1:$F$300,3,FALSE)</f>
        <v>2</v>
      </c>
      <c r="K23" s="153" t="s">
        <v>57</v>
      </c>
      <c r="L23" s="157" t="str">
        <f>VLOOKUP(L24,男子選手一覧!$B$1:$F$300,2,FALSE)</f>
        <v>みやもと　ゆづき</v>
      </c>
      <c r="M23" s="158"/>
      <c r="N23" s="148">
        <f>VLOOKUP(L24,男子選手一覧!$B$1:$F$300,3,FALSE)</f>
        <v>2</v>
      </c>
      <c r="O23" s="153" t="s">
        <v>57</v>
      </c>
      <c r="P23" s="157" t="str">
        <f>VLOOKUP(P24,男子選手一覧!$B$1:$F$300,2,FALSE)</f>
        <v>かたやま　りょうや</v>
      </c>
      <c r="Q23" s="158"/>
      <c r="R23" s="148">
        <f>VLOOKUP(P24,男子選手一覧!$B$1:$F$300,3,FALSE)</f>
        <v>3</v>
      </c>
      <c r="S23" s="153" t="s">
        <v>57</v>
      </c>
      <c r="T23" s="157" t="str">
        <f>VLOOKUP(T24,男子選手一覧!$B$1:$F$300,2,FALSE)</f>
        <v>やまもと　ようじ</v>
      </c>
      <c r="U23" s="158"/>
      <c r="V23" s="148">
        <f>VLOOKUP(T24,男子選手一覧!$B$1:$F$300,3,FALSE)</f>
        <v>2</v>
      </c>
      <c r="W23" s="153" t="s">
        <v>57</v>
      </c>
      <c r="X23" s="157" t="str">
        <f>VLOOKUP(X24,男子選手一覧!$B$1:$F$300,2,FALSE)</f>
        <v>おおたけ　たいが</v>
      </c>
      <c r="Y23" s="158"/>
      <c r="Z23" s="148">
        <f>VLOOKUP(X24,男子選手一覧!$B$1:$F$300,3,FALSE)</f>
        <v>2</v>
      </c>
      <c r="AA23" s="153" t="s">
        <v>57</v>
      </c>
      <c r="AB23" s="157" t="str">
        <f>VLOOKUP(AB24,男子選手一覧!$B$1:$F$300,2,FALSE)</f>
        <v>みやむら　だいち</v>
      </c>
      <c r="AC23" s="158"/>
      <c r="AD23" s="148">
        <f>VLOOKUP(AB24,男子選手一覧!$B$1:$F$300,3,FALSE)</f>
        <v>2</v>
      </c>
      <c r="AE23" s="153" t="s">
        <v>57</v>
      </c>
      <c r="AF23" s="157" t="str">
        <f>VLOOKUP(AF24,男子選手一覧!$B$1:$F$300,2,FALSE)</f>
        <v>まえかわ　りんた</v>
      </c>
      <c r="AG23" s="158"/>
      <c r="AH23" s="148">
        <f>VLOOKUP(AF24,男子選手一覧!$B$1:$F$300,3,FALSE)</f>
        <v>3</v>
      </c>
    </row>
    <row r="24" spans="1:34" s="1" customFormat="1" ht="16.5" customHeight="1" x14ac:dyDescent="0.2">
      <c r="A24" s="190"/>
      <c r="C24" s="154"/>
      <c r="D24" s="159" t="str">
        <f>IF(男子総合一覧!$R$6="","",男子総合一覧!$R$6)</f>
        <v>溝根　太郎</v>
      </c>
      <c r="E24" s="160"/>
      <c r="F24" s="149"/>
      <c r="G24" s="154"/>
      <c r="H24" s="159" t="str">
        <f>IF(男子総合一覧!$R$9="","",男子総合一覧!$R$9)</f>
        <v>松田　誠舟</v>
      </c>
      <c r="I24" s="160"/>
      <c r="J24" s="149"/>
      <c r="K24" s="154"/>
      <c r="L24" s="159" t="str">
        <f>IF(男子総合一覧!$R$12="","",男子総合一覧!$R$12)</f>
        <v>宮本　悠月</v>
      </c>
      <c r="M24" s="160"/>
      <c r="N24" s="149"/>
      <c r="O24" s="154"/>
      <c r="P24" s="159" t="str">
        <f>IF(男子総合一覧!$R$15="","",男子総合一覧!$R$15)</f>
        <v>片山　稜也</v>
      </c>
      <c r="Q24" s="160"/>
      <c r="R24" s="149"/>
      <c r="S24" s="154"/>
      <c r="T24" s="159" t="str">
        <f>IF(男子総合一覧!$R$18="","",男子総合一覧!$R$18)</f>
        <v>山本　洋士</v>
      </c>
      <c r="U24" s="160"/>
      <c r="V24" s="149"/>
      <c r="W24" s="154"/>
      <c r="X24" s="159" t="str">
        <f>IF(男子総合一覧!$R$21="","",男子総合一覧!$R$21)</f>
        <v>大竹　太河</v>
      </c>
      <c r="Y24" s="160"/>
      <c r="Z24" s="149"/>
      <c r="AA24" s="154"/>
      <c r="AB24" s="159" t="str">
        <f>IF(男子総合一覧!$R$24="","",男子総合一覧!$R$24)</f>
        <v>宮村　大地</v>
      </c>
      <c r="AC24" s="160"/>
      <c r="AD24" s="149"/>
      <c r="AE24" s="154"/>
      <c r="AF24" s="159" t="str">
        <f>IF(男子総合一覧!$R$27="","",男子総合一覧!$R$27)</f>
        <v>前川　凜太</v>
      </c>
      <c r="AG24" s="160"/>
      <c r="AH24" s="149"/>
    </row>
    <row r="25" spans="1:34" s="1" customFormat="1" ht="15" customHeight="1" x14ac:dyDescent="0.2">
      <c r="A25" s="190"/>
      <c r="C25" s="155"/>
      <c r="D25" s="163" t="str">
        <f>IF(男子総合一覧!$R$8="","",男子総合一覧!$R$8)</f>
        <v>8:50</v>
      </c>
      <c r="E25" s="164"/>
      <c r="F25" s="151"/>
      <c r="G25" s="155"/>
      <c r="H25" s="163" t="str">
        <f>IF(男子総合一覧!$R$11="","",男子総合一覧!$R$11)</f>
        <v>9:26</v>
      </c>
      <c r="I25" s="164"/>
      <c r="J25" s="151"/>
      <c r="K25" s="155"/>
      <c r="L25" s="163" t="str">
        <f>IF(男子総合一覧!$R$14="","",男子総合一覧!$R$14)</f>
        <v>9:07</v>
      </c>
      <c r="M25" s="164"/>
      <c r="N25" s="151"/>
      <c r="O25" s="155"/>
      <c r="P25" s="163" t="str">
        <f>IF(男子総合一覧!$R$17="","",男子総合一覧!$R$17)</f>
        <v>8:05</v>
      </c>
      <c r="Q25" s="164"/>
      <c r="R25" s="151"/>
      <c r="S25" s="155"/>
      <c r="T25" s="163" t="str">
        <f>IF(男子総合一覧!$R$20="","",男子総合一覧!$R$20)</f>
        <v>10:13</v>
      </c>
      <c r="U25" s="164"/>
      <c r="V25" s="151"/>
      <c r="W25" s="155"/>
      <c r="X25" s="163" t="str">
        <f>IF(男子総合一覧!$R$23="","",男子総合一覧!$R$23)</f>
        <v>9:18</v>
      </c>
      <c r="Y25" s="164"/>
      <c r="Z25" s="151"/>
      <c r="AA25" s="155"/>
      <c r="AB25" s="163" t="str">
        <f>IF(男子総合一覧!$R$26="","",男子総合一覧!$R$26)</f>
        <v>9:58</v>
      </c>
      <c r="AC25" s="164"/>
      <c r="AD25" s="151"/>
      <c r="AE25" s="155"/>
      <c r="AF25" s="163" t="str">
        <f>IF(男子総合一覧!$R$29="","",男子総合一覧!$R$29)</f>
        <v>10:30</v>
      </c>
      <c r="AG25" s="164"/>
      <c r="AH25" s="151"/>
    </row>
    <row r="26" spans="1:34" s="1" customFormat="1" ht="15" customHeight="1" x14ac:dyDescent="0.2">
      <c r="A26" s="190"/>
      <c r="C26" s="153" t="s">
        <v>58</v>
      </c>
      <c r="D26" s="157" t="str">
        <f>VLOOKUP(D27,男子選手一覧!$B$1:$F$300,2,FALSE)</f>
        <v>つじもと　ゆうせい</v>
      </c>
      <c r="E26" s="158"/>
      <c r="F26" s="148">
        <f>VLOOKUP(D27,男子選手一覧!$B$1:$F$300,3,FALSE)</f>
        <v>1</v>
      </c>
      <c r="G26" s="153" t="s">
        <v>58</v>
      </c>
      <c r="H26" s="157" t="str">
        <f>VLOOKUP(H27,男子選手一覧!$B$1:$F$300,2,FALSE)</f>
        <v>かわぐち　はやと</v>
      </c>
      <c r="I26" s="158"/>
      <c r="J26" s="148">
        <f>VLOOKUP(H27,男子選手一覧!$B$1:$F$300,3,FALSE)</f>
        <v>3</v>
      </c>
      <c r="K26" s="153" t="s">
        <v>58</v>
      </c>
      <c r="L26" s="157" t="str">
        <f>VLOOKUP(L27,男子選手一覧!$B$1:$F$300,2,FALSE)</f>
        <v>すどう　まなと</v>
      </c>
      <c r="M26" s="158"/>
      <c r="N26" s="148">
        <f>VLOOKUP(L27,男子選手一覧!$B$1:$F$300,3,FALSE)</f>
        <v>3</v>
      </c>
      <c r="O26" s="153" t="s">
        <v>58</v>
      </c>
      <c r="P26" s="157" t="str">
        <f>VLOOKUP(P27,男子選手一覧!$B$1:$F$300,2,FALSE)</f>
        <v>にしぐち　まさたか</v>
      </c>
      <c r="Q26" s="158"/>
      <c r="R26" s="148">
        <f>VLOOKUP(P27,男子選手一覧!$B$1:$F$300,3,FALSE)</f>
        <v>2</v>
      </c>
      <c r="S26" s="153" t="s">
        <v>58</v>
      </c>
      <c r="T26" s="157" t="str">
        <f>VLOOKUP(T27,男子選手一覧!$B$1:$F$300,2,FALSE)</f>
        <v>くちびろ　りゅうせい</v>
      </c>
      <c r="U26" s="158"/>
      <c r="V26" s="148">
        <f>VLOOKUP(T27,男子選手一覧!$B$1:$F$300,3,FALSE)</f>
        <v>1</v>
      </c>
      <c r="W26" s="153" t="s">
        <v>58</v>
      </c>
      <c r="X26" s="157" t="str">
        <f>VLOOKUP(X27,男子選手一覧!$B$1:$F$300,2,FALSE)</f>
        <v>とりかい　まさや</v>
      </c>
      <c r="Y26" s="158"/>
      <c r="Z26" s="148">
        <f>VLOOKUP(X27,男子選手一覧!$B$1:$F$300,3,FALSE)</f>
        <v>1</v>
      </c>
      <c r="AA26" s="153" t="s">
        <v>58</v>
      </c>
      <c r="AB26" s="157" t="str">
        <f>VLOOKUP(AB27,男子選手一覧!$B$1:$F$300,2,FALSE)</f>
        <v>にしおか　ふみや</v>
      </c>
      <c r="AC26" s="158"/>
      <c r="AD26" s="148">
        <f>VLOOKUP(AB27,男子選手一覧!$B$1:$F$300,3,FALSE)</f>
        <v>2</v>
      </c>
      <c r="AE26" s="153" t="s">
        <v>58</v>
      </c>
      <c r="AF26" s="157" t="str">
        <f>VLOOKUP(AF27,男子選手一覧!$B$1:$F$300,2,FALSE)</f>
        <v>たにぐち　ふうま</v>
      </c>
      <c r="AG26" s="158"/>
      <c r="AH26" s="148">
        <f>VLOOKUP(AF27,男子選手一覧!$B$1:$F$300,3,FALSE)</f>
        <v>3</v>
      </c>
    </row>
    <row r="27" spans="1:34" s="1" customFormat="1" ht="16.5" customHeight="1" x14ac:dyDescent="0.2">
      <c r="A27" s="190"/>
      <c r="C27" s="154"/>
      <c r="D27" s="159" t="str">
        <f>IF(男子総合一覧!$U$6="","",男子総合一覧!$U$6)</f>
        <v>辻本　悠晴</v>
      </c>
      <c r="E27" s="160"/>
      <c r="F27" s="149"/>
      <c r="G27" s="154"/>
      <c r="H27" s="159" t="str">
        <f>IF(男子総合一覧!$U$9="","",男子総合一覧!$U$9)</f>
        <v>川口　隼虎</v>
      </c>
      <c r="I27" s="160"/>
      <c r="J27" s="149"/>
      <c r="K27" s="154"/>
      <c r="L27" s="159" t="str">
        <f>IF(男子総合一覧!$U$12="","",男子総合一覧!$U$12)</f>
        <v>須藤　愛斗</v>
      </c>
      <c r="M27" s="160"/>
      <c r="N27" s="149"/>
      <c r="O27" s="154"/>
      <c r="P27" s="159" t="str">
        <f>IF(男子総合一覧!$U$15="","",男子総合一覧!$U$15)</f>
        <v>西口　昌孝</v>
      </c>
      <c r="Q27" s="160"/>
      <c r="R27" s="149"/>
      <c r="S27" s="154"/>
      <c r="T27" s="159" t="str">
        <f>IF(男子総合一覧!$U$18="","",男子総合一覧!$U$18)</f>
        <v>口広　琉清</v>
      </c>
      <c r="U27" s="160"/>
      <c r="V27" s="149"/>
      <c r="W27" s="154"/>
      <c r="X27" s="159" t="str">
        <f>IF(男子総合一覧!$U$21="","",男子総合一覧!$U$21)</f>
        <v>鳥飼　昌也</v>
      </c>
      <c r="Y27" s="160"/>
      <c r="Z27" s="149"/>
      <c r="AA27" s="154"/>
      <c r="AB27" s="159" t="str">
        <f>IF(男子総合一覧!$U$24="","",男子総合一覧!$U$24)</f>
        <v>西岡　文哉</v>
      </c>
      <c r="AC27" s="160"/>
      <c r="AD27" s="149"/>
      <c r="AE27" s="154"/>
      <c r="AF27" s="159" t="str">
        <f>IF(男子総合一覧!$U$27="","",男子総合一覧!$U$27)</f>
        <v>谷口　楓磨</v>
      </c>
      <c r="AG27" s="160"/>
      <c r="AH27" s="149"/>
    </row>
    <row r="28" spans="1:34" s="1" customFormat="1" ht="15" customHeight="1" x14ac:dyDescent="0.2">
      <c r="A28" s="190"/>
      <c r="C28" s="155"/>
      <c r="D28" s="163" t="str">
        <f>IF(男子総合一覧!$U$8="","",男子総合一覧!$U$8)</f>
        <v>9:04</v>
      </c>
      <c r="E28" s="164"/>
      <c r="F28" s="151"/>
      <c r="G28" s="155"/>
      <c r="H28" s="163" t="str">
        <f>IF(男子総合一覧!$U$11="","",男子総合一覧!$U$11)</f>
        <v>9:03</v>
      </c>
      <c r="I28" s="164"/>
      <c r="J28" s="151"/>
      <c r="K28" s="155"/>
      <c r="L28" s="163" t="str">
        <f>IF(男子総合一覧!$U$14="","",男子総合一覧!$U$14)</f>
        <v>9:42</v>
      </c>
      <c r="M28" s="164"/>
      <c r="N28" s="151"/>
      <c r="O28" s="155"/>
      <c r="P28" s="163" t="str">
        <f>IF(男子総合一覧!$U$17="","",男子総合一覧!$U$17)</f>
        <v>10:20</v>
      </c>
      <c r="Q28" s="164"/>
      <c r="R28" s="151"/>
      <c r="S28" s="155"/>
      <c r="T28" s="163" t="str">
        <f>IF(男子総合一覧!$U$20="","",男子総合一覧!$U$20)</f>
        <v>9:52</v>
      </c>
      <c r="U28" s="164"/>
      <c r="V28" s="151"/>
      <c r="W28" s="155"/>
      <c r="X28" s="163" t="str">
        <f>IF(男子総合一覧!$U$23="","",男子総合一覧!$U$23)</f>
        <v>9:44</v>
      </c>
      <c r="Y28" s="164"/>
      <c r="Z28" s="151"/>
      <c r="AA28" s="155"/>
      <c r="AB28" s="163" t="str">
        <f>IF(男子総合一覧!$U$26="","",男子総合一覧!$U$26)</f>
        <v>9:59</v>
      </c>
      <c r="AC28" s="164"/>
      <c r="AD28" s="151"/>
      <c r="AE28" s="155"/>
      <c r="AF28" s="163" t="str">
        <f>IF(男子総合一覧!$U$29="","",男子総合一覧!$U$29)</f>
        <v>11:29</v>
      </c>
      <c r="AG28" s="164"/>
      <c r="AH28" s="151"/>
    </row>
    <row r="29" spans="1:34" s="1" customFormat="1" ht="15" customHeight="1" x14ac:dyDescent="0.2">
      <c r="A29" s="190"/>
      <c r="C29" s="153" t="s">
        <v>59</v>
      </c>
      <c r="D29" s="157" t="str">
        <f>VLOOKUP(D30,男子選手一覧!$B$1:$F$300,2,FALSE)</f>
        <v>やまもと　はると</v>
      </c>
      <c r="E29" s="158"/>
      <c r="F29" s="148">
        <f>VLOOKUP(D30,男子選手一覧!$B$1:$F$300,3,FALSE)</f>
        <v>3</v>
      </c>
      <c r="G29" s="153" t="s">
        <v>59</v>
      </c>
      <c r="H29" s="157" t="str">
        <f>VLOOKUP(H30,男子選手一覧!$B$1:$F$300,2,FALSE)</f>
        <v>なかい　みなた</v>
      </c>
      <c r="I29" s="158"/>
      <c r="J29" s="148">
        <f>VLOOKUP(H30,男子選手一覧!$B$1:$F$300,3,FALSE)</f>
        <v>3</v>
      </c>
      <c r="K29" s="153" t="s">
        <v>59</v>
      </c>
      <c r="L29" s="157" t="str">
        <f>VLOOKUP(L30,男子選手一覧!$B$1:$F$300,2,FALSE)</f>
        <v>やの　はるた</v>
      </c>
      <c r="M29" s="158"/>
      <c r="N29" s="148">
        <f>VLOOKUP(L30,男子選手一覧!$B$1:$F$300,3,FALSE)</f>
        <v>2</v>
      </c>
      <c r="O29" s="153" t="s">
        <v>59</v>
      </c>
      <c r="P29" s="157" t="str">
        <f>VLOOKUP(P30,男子選手一覧!$B$1:$F$300,2,FALSE)</f>
        <v>つかだ　こうせい</v>
      </c>
      <c r="Q29" s="158"/>
      <c r="R29" s="148">
        <f>VLOOKUP(P30,男子選手一覧!$B$1:$F$300,3,FALSE)</f>
        <v>1</v>
      </c>
      <c r="S29" s="153" t="s">
        <v>59</v>
      </c>
      <c r="T29" s="157" t="str">
        <f>VLOOKUP(T30,男子選手一覧!$B$1:$F$300,2,FALSE)</f>
        <v>くにとも　はると</v>
      </c>
      <c r="U29" s="158"/>
      <c r="V29" s="148">
        <f>VLOOKUP(T30,男子選手一覧!$B$1:$F$300,3,FALSE)</f>
        <v>2</v>
      </c>
      <c r="W29" s="153" t="s">
        <v>59</v>
      </c>
      <c r="X29" s="157" t="str">
        <f>VLOOKUP(X30,男子選手一覧!$B$1:$F$300,2,FALSE)</f>
        <v>みちもと　かいと</v>
      </c>
      <c r="Y29" s="158"/>
      <c r="Z29" s="148">
        <f>VLOOKUP(X30,男子選手一覧!$B$1:$F$300,3,FALSE)</f>
        <v>2</v>
      </c>
      <c r="AA29" s="153" t="s">
        <v>59</v>
      </c>
      <c r="AB29" s="157" t="str">
        <f>VLOOKUP(AB30,男子選手一覧!$B$1:$F$300,2,FALSE)</f>
        <v>おかの　はるき</v>
      </c>
      <c r="AC29" s="158"/>
      <c r="AD29" s="148">
        <f>VLOOKUP(AB30,男子選手一覧!$B$1:$F$300,3,FALSE)</f>
        <v>2</v>
      </c>
      <c r="AE29" s="153" t="s">
        <v>59</v>
      </c>
      <c r="AF29" s="157" t="str">
        <f>VLOOKUP(AF30,男子選手一覧!$B$1:$F$300,2,FALSE)</f>
        <v>みちがみ　ようせい</v>
      </c>
      <c r="AG29" s="158"/>
      <c r="AH29" s="148">
        <f>VLOOKUP(AF30,男子選手一覧!$B$1:$F$300,3,FALSE)</f>
        <v>3</v>
      </c>
    </row>
    <row r="30" spans="1:34" s="1" customFormat="1" ht="16.5" customHeight="1" x14ac:dyDescent="0.2">
      <c r="A30" s="190"/>
      <c r="C30" s="154"/>
      <c r="D30" s="159" t="str">
        <f>IF(男子総合一覧!$X$6="","",男子総合一覧!$X$6)</f>
        <v>山本　悠人</v>
      </c>
      <c r="E30" s="160"/>
      <c r="F30" s="149"/>
      <c r="G30" s="154"/>
      <c r="H30" s="159" t="str">
        <f>IF(男子総合一覧!$X$9="","",男子総合一覧!$X$9)</f>
        <v>中井　南太</v>
      </c>
      <c r="I30" s="160"/>
      <c r="J30" s="149"/>
      <c r="K30" s="154"/>
      <c r="L30" s="159" t="str">
        <f>IF(男子総合一覧!$X$12="","",男子総合一覧!$X$12)</f>
        <v>八野　遥太</v>
      </c>
      <c r="M30" s="160"/>
      <c r="N30" s="149"/>
      <c r="O30" s="154"/>
      <c r="P30" s="159" t="str">
        <f>IF(男子総合一覧!$X$15="","",男子総合一覧!$X$15)</f>
        <v>塚田　光惺</v>
      </c>
      <c r="Q30" s="160"/>
      <c r="R30" s="149"/>
      <c r="S30" s="154"/>
      <c r="T30" s="159" t="str">
        <f>IF(男子総合一覧!$X$18="","",男子総合一覧!$X$18)</f>
        <v>國友　遥斗</v>
      </c>
      <c r="U30" s="160"/>
      <c r="V30" s="149"/>
      <c r="W30" s="154"/>
      <c r="X30" s="159" t="str">
        <f>IF(男子総合一覧!$X$21="","",男子総合一覧!$X$21)</f>
        <v>道本　海人</v>
      </c>
      <c r="Y30" s="160"/>
      <c r="Z30" s="149"/>
      <c r="AA30" s="154"/>
      <c r="AB30" s="159" t="str">
        <f>IF(男子総合一覧!$X$24="","",男子総合一覧!$X$24)</f>
        <v>岡野　陽樹</v>
      </c>
      <c r="AC30" s="160"/>
      <c r="AD30" s="149"/>
      <c r="AE30" s="154"/>
      <c r="AF30" s="159" t="str">
        <f>IF(男子総合一覧!$X$27="","",男子総合一覧!$X$27)</f>
        <v>道上　洋誠</v>
      </c>
      <c r="AG30" s="160"/>
      <c r="AH30" s="149"/>
    </row>
    <row r="31" spans="1:34" s="1" customFormat="1" ht="15" customHeight="1" thickBot="1" x14ac:dyDescent="0.25">
      <c r="A31" s="191"/>
      <c r="C31" s="156"/>
      <c r="D31" s="161" t="str">
        <f>IF(男子総合一覧!$X$8="","",男子総合一覧!$X$8)</f>
        <v>7:54</v>
      </c>
      <c r="E31" s="162"/>
      <c r="F31" s="150"/>
      <c r="G31" s="156"/>
      <c r="H31" s="161" t="str">
        <f>IF(男子総合一覧!$X$11="","",男子総合一覧!$X$11)</f>
        <v>9:48</v>
      </c>
      <c r="I31" s="162"/>
      <c r="J31" s="150"/>
      <c r="K31" s="156"/>
      <c r="L31" s="161" t="str">
        <f>IF(男子総合一覧!$X$14="","",男子総合一覧!$X$14)</f>
        <v>9:04</v>
      </c>
      <c r="M31" s="162"/>
      <c r="N31" s="150"/>
      <c r="O31" s="156"/>
      <c r="P31" s="161" t="str">
        <f>IF(男子総合一覧!$X$17="","",男子総合一覧!$X$17)</f>
        <v>9:59</v>
      </c>
      <c r="Q31" s="162"/>
      <c r="R31" s="150"/>
      <c r="S31" s="156"/>
      <c r="T31" s="161" t="str">
        <f>IF(男子総合一覧!$X$20="","",男子総合一覧!$X$20)</f>
        <v>9:40</v>
      </c>
      <c r="U31" s="162"/>
      <c r="V31" s="150"/>
      <c r="W31" s="156"/>
      <c r="X31" s="161" t="str">
        <f>IF(男子総合一覧!$X$23="","",男子総合一覧!$X$23)</f>
        <v>9:52</v>
      </c>
      <c r="Y31" s="162"/>
      <c r="Z31" s="150"/>
      <c r="AA31" s="156"/>
      <c r="AB31" s="161" t="str">
        <f>IF(男子総合一覧!$X$26="","",男子総合一覧!$X$26)</f>
        <v>10:18</v>
      </c>
      <c r="AC31" s="162"/>
      <c r="AD31" s="150"/>
      <c r="AE31" s="156"/>
      <c r="AF31" s="161" t="str">
        <f>IF(男子総合一覧!$X$29="","",男子総合一覧!$X$29)</f>
        <v>10:20</v>
      </c>
      <c r="AG31" s="162"/>
      <c r="AH31" s="150"/>
    </row>
    <row r="32" spans="1:34" s="1" customFormat="1" ht="11.25" customHeight="1" thickBot="1" x14ac:dyDescent="0.25"/>
    <row r="33" spans="1:34" s="1" customFormat="1" ht="24" customHeight="1" x14ac:dyDescent="0.2">
      <c r="A33" s="189" t="s">
        <v>50</v>
      </c>
      <c r="C33" s="192" t="s">
        <v>94</v>
      </c>
      <c r="D33" s="193"/>
      <c r="E33" s="193"/>
      <c r="F33" s="194"/>
      <c r="G33" s="192" t="s">
        <v>145</v>
      </c>
      <c r="H33" s="193"/>
      <c r="I33" s="193"/>
      <c r="J33" s="194"/>
      <c r="K33" s="192" t="s">
        <v>146</v>
      </c>
      <c r="L33" s="193"/>
      <c r="M33" s="193"/>
      <c r="N33" s="194"/>
      <c r="O33" s="192" t="s">
        <v>147</v>
      </c>
      <c r="P33" s="193"/>
      <c r="Q33" s="193"/>
      <c r="R33" s="194"/>
      <c r="S33" s="192" t="s">
        <v>148</v>
      </c>
      <c r="T33" s="193"/>
      <c r="U33" s="193"/>
      <c r="V33" s="194"/>
      <c r="W33" s="192" t="s">
        <v>149</v>
      </c>
      <c r="X33" s="193"/>
      <c r="Y33" s="193"/>
      <c r="Z33" s="194"/>
    </row>
    <row r="34" spans="1:34" s="1" customFormat="1" ht="24" customHeight="1" x14ac:dyDescent="0.2">
      <c r="A34" s="190"/>
      <c r="C34" s="2"/>
      <c r="D34" s="3" t="s">
        <v>47</v>
      </c>
      <c r="E34" s="195"/>
      <c r="F34" s="196"/>
      <c r="G34" s="2"/>
      <c r="H34" s="3" t="s">
        <v>47</v>
      </c>
      <c r="I34" s="195"/>
      <c r="J34" s="196"/>
      <c r="K34" s="2"/>
      <c r="L34" s="3" t="s">
        <v>47</v>
      </c>
      <c r="M34" s="195"/>
      <c r="N34" s="196"/>
      <c r="O34" s="2"/>
      <c r="P34" s="3" t="s">
        <v>47</v>
      </c>
      <c r="Q34" s="195"/>
      <c r="R34" s="196"/>
      <c r="S34" s="2"/>
      <c r="T34" s="3" t="s">
        <v>47</v>
      </c>
      <c r="U34" s="195"/>
      <c r="V34" s="196"/>
      <c r="W34" s="2"/>
      <c r="X34" s="3" t="s">
        <v>47</v>
      </c>
      <c r="Y34" s="195"/>
      <c r="Z34" s="196"/>
    </row>
    <row r="35" spans="1:34" s="1" customFormat="1" ht="24" customHeight="1" x14ac:dyDescent="0.2">
      <c r="A35" s="190"/>
      <c r="C35" s="155" t="s">
        <v>51</v>
      </c>
      <c r="D35" s="5" t="str">
        <f>IF(男子区間別!$E5="","",男子区間別!$E5)</f>
        <v>渡辺　敦紀(1)</v>
      </c>
      <c r="E35" s="197" t="str">
        <f>IF(男子区間別!$I5="","",男子区間別!$I5)</f>
        <v>9:42</v>
      </c>
      <c r="F35" s="152"/>
      <c r="G35" s="165" t="s">
        <v>51</v>
      </c>
      <c r="H35" s="27" t="str">
        <f>IF(男子区間別!$E34="","",男子区間別!$E34)</f>
        <v>田中　陽翔(1)</v>
      </c>
      <c r="I35" s="197" t="str">
        <f>IF(男子区間別!$I34="","",男子区間別!$I34)</f>
        <v>8:47</v>
      </c>
      <c r="J35" s="152"/>
      <c r="K35" s="165" t="s">
        <v>51</v>
      </c>
      <c r="L35" s="27" t="str">
        <f>IF(男子区間別!$E63="","",男子区間別!$E63)</f>
        <v>辻　　隆人(3)</v>
      </c>
      <c r="M35" s="197" t="str">
        <f>IF(男子区間別!$I63="","",男子区間別!$I63)</f>
        <v>8:48</v>
      </c>
      <c r="N35" s="152"/>
      <c r="O35" s="165" t="s">
        <v>51</v>
      </c>
      <c r="P35" s="27" t="str">
        <f>IF(男子区間別!$E92="","",男子区間別!$E92)</f>
        <v>片山　稜也(3)</v>
      </c>
      <c r="Q35" s="197" t="str">
        <f>IF(男子区間別!$I92="","",男子区間別!$I92)</f>
        <v>8:05</v>
      </c>
      <c r="R35" s="152"/>
      <c r="S35" s="165" t="s">
        <v>51</v>
      </c>
      <c r="T35" s="27" t="str">
        <f>IF(男子区間別!$E121="","",男子区間別!$E121)</f>
        <v>川口　隼虎(3)</v>
      </c>
      <c r="U35" s="197" t="str">
        <f>IF(男子区間別!$I121="","",男子区間別!$I121)</f>
        <v>9:03</v>
      </c>
      <c r="V35" s="152"/>
      <c r="W35" s="165" t="s">
        <v>51</v>
      </c>
      <c r="X35" s="27" t="str">
        <f>IF(男子区間別!$E150="","",男子区間別!$E150)</f>
        <v>山本　悠人(3)</v>
      </c>
      <c r="Y35" s="197" t="str">
        <f>IF(男子区間別!$I150="","",男子区間別!$I150)</f>
        <v>7:54</v>
      </c>
      <c r="Z35" s="152"/>
    </row>
    <row r="36" spans="1:34" s="1" customFormat="1" ht="24" customHeight="1" x14ac:dyDescent="0.2">
      <c r="A36" s="190"/>
      <c r="C36" s="186"/>
      <c r="D36" s="9" t="str">
        <f>IF(男子区間別!$G5="","",男子区間別!$G5)</f>
        <v>岩出二Ａ</v>
      </c>
      <c r="E36" s="163" t="str">
        <f>IF(男子区間別!J5="","","☆")</f>
        <v/>
      </c>
      <c r="F36" s="188"/>
      <c r="G36" s="155"/>
      <c r="H36" s="28" t="str">
        <f>IF(男子区間別!$G34="","",男子区間別!$G34)</f>
        <v>岩出Ａ</v>
      </c>
      <c r="I36" s="163" t="str">
        <f>IF(男子区間別!J34="","","☆")</f>
        <v/>
      </c>
      <c r="J36" s="188"/>
      <c r="K36" s="155"/>
      <c r="L36" s="28" t="str">
        <f>IF(男子区間別!$G63="","",男子区間別!$G63)</f>
        <v>那賀Ａ</v>
      </c>
      <c r="M36" s="163" t="str">
        <f>IF(男子区間別!J63="","","☆")</f>
        <v/>
      </c>
      <c r="N36" s="188"/>
      <c r="O36" s="155"/>
      <c r="P36" s="28" t="str">
        <f>IF(男子区間別!$G92="","",男子区間別!$G92)</f>
        <v>岩出Ａ</v>
      </c>
      <c r="Q36" s="163" t="str">
        <f>IF(男子区間別!$J92="","","☆")</f>
        <v>☆</v>
      </c>
      <c r="R36" s="188"/>
      <c r="S36" s="155"/>
      <c r="T36" s="28" t="str">
        <f>IF(男子区間別!$G121="","",男子区間別!$G121)</f>
        <v>粉河Ａ</v>
      </c>
      <c r="U36" s="163" t="str">
        <f>IF(男子区間別!$J121="","","☆")</f>
        <v/>
      </c>
      <c r="V36" s="188"/>
      <c r="W36" s="155"/>
      <c r="X36" s="28" t="str">
        <f>IF(男子区間別!$G150="","",男子区間別!$G150)</f>
        <v>貴志川Ａ</v>
      </c>
      <c r="Y36" s="163" t="str">
        <f>IF(男子区間別!$J150="","","☆")</f>
        <v>☆</v>
      </c>
      <c r="Z36" s="188"/>
    </row>
    <row r="37" spans="1:34" s="1" customFormat="1" ht="24" customHeight="1" x14ac:dyDescent="0.2">
      <c r="A37" s="190"/>
      <c r="C37" s="186" t="s">
        <v>52</v>
      </c>
      <c r="D37" s="6" t="str">
        <f>IF(男子区間別!$E6="","",男子区間別!$E6)</f>
        <v>土橋　弘典(1)</v>
      </c>
      <c r="E37" s="184" t="str">
        <f>IF(男子区間別!$I6="","",男子区間別!$I6)</f>
        <v>10:04</v>
      </c>
      <c r="F37" s="148"/>
      <c r="G37" s="153" t="s">
        <v>52</v>
      </c>
      <c r="H37" s="6" t="str">
        <f>IF(男子区間別!$E35="","",男子区間別!$E35)</f>
        <v>岸本健太郎(3)</v>
      </c>
      <c r="I37" s="184" t="str">
        <f>IF(男子区間別!$I35="","",男子区間別!$I35)</f>
        <v>8:48</v>
      </c>
      <c r="J37" s="148"/>
      <c r="K37" s="153" t="s">
        <v>52</v>
      </c>
      <c r="L37" s="6" t="str">
        <f>IF(男子区間別!$E64="","",男子区間別!$E64)</f>
        <v>白鳥　由清(2)</v>
      </c>
      <c r="M37" s="184" t="str">
        <f>IF(男子区間別!$I64="","",男子区間別!$I64)</f>
        <v>9:02</v>
      </c>
      <c r="N37" s="148"/>
      <c r="O37" s="153" t="s">
        <v>52</v>
      </c>
      <c r="P37" s="6" t="str">
        <f>IF(男子区間別!$E93="","",男子区間別!$E93)</f>
        <v>溝根　太郎(3)</v>
      </c>
      <c r="Q37" s="184" t="str">
        <f>IF(男子区間別!$I93="","",男子区間別!$I93)</f>
        <v>8:50</v>
      </c>
      <c r="R37" s="148"/>
      <c r="S37" s="153" t="s">
        <v>52</v>
      </c>
      <c r="T37" s="6" t="str">
        <f>IF(男子区間別!$E122="","",男子区間別!$E122)</f>
        <v>辻本　悠晴(1)</v>
      </c>
      <c r="U37" s="184" t="str">
        <f>IF(男子区間別!$I122="","",男子区間別!$I122)</f>
        <v>9:04</v>
      </c>
      <c r="V37" s="148"/>
      <c r="W37" s="153" t="s">
        <v>52</v>
      </c>
      <c r="X37" s="6" t="str">
        <f>IF(男子区間別!$E151="","",男子区間別!$E151)</f>
        <v>八野　遥太(2)</v>
      </c>
      <c r="Y37" s="184" t="str">
        <f>IF(男子区間別!$I151="","",男子区間別!$I151)</f>
        <v>9:04</v>
      </c>
      <c r="Z37" s="148"/>
    </row>
    <row r="38" spans="1:34" s="1" customFormat="1" ht="24" customHeight="1" x14ac:dyDescent="0.2">
      <c r="A38" s="190"/>
      <c r="C38" s="186"/>
      <c r="D38" s="9" t="str">
        <f>IF(男子区間別!$G6="","",男子区間別!$G6)</f>
        <v>岩出Ａ</v>
      </c>
      <c r="E38" s="163" t="str">
        <f>IF(男子区間別!J6="","","☆")</f>
        <v/>
      </c>
      <c r="F38" s="188"/>
      <c r="G38" s="155"/>
      <c r="H38" s="28" t="str">
        <f>IF(男子区間別!$G35="","",男子区間別!$G35)</f>
        <v>粉河Ａ</v>
      </c>
      <c r="I38" s="163" t="str">
        <f>IF(男子区間別!$J35="","","☆")</f>
        <v/>
      </c>
      <c r="J38" s="188"/>
      <c r="K38" s="155"/>
      <c r="L38" s="28" t="str">
        <f>IF(男子区間別!$G64="","",男子区間別!$G64)</f>
        <v>貴志川Ａ</v>
      </c>
      <c r="M38" s="163" t="str">
        <f>IF(男子区間別!$J64="","","☆")</f>
        <v/>
      </c>
      <c r="N38" s="188"/>
      <c r="O38" s="155"/>
      <c r="P38" s="28" t="str">
        <f>IF(男子区間別!$G93="","",男子区間別!$G93)</f>
        <v>貴志川Ａ</v>
      </c>
      <c r="Q38" s="163" t="str">
        <f>IF(男子区間別!$J93="","","☆")</f>
        <v/>
      </c>
      <c r="R38" s="188"/>
      <c r="S38" s="155"/>
      <c r="T38" s="28" t="str">
        <f>IF(男子区間別!$G122="","",男子区間別!$G122)</f>
        <v>貴志川Ａ</v>
      </c>
      <c r="U38" s="163" t="str">
        <f>IF(男子区間別!$J122="","","☆")</f>
        <v/>
      </c>
      <c r="V38" s="188"/>
      <c r="W38" s="155"/>
      <c r="X38" s="28" t="str">
        <f>IF(男子区間別!$G151="","",男子区間別!$G151)</f>
        <v>岩出二Ａ</v>
      </c>
      <c r="Y38" s="163" t="str">
        <f>IF(男子区間別!$J151="","","＊")</f>
        <v/>
      </c>
      <c r="Z38" s="188"/>
      <c r="AF38" s="16"/>
      <c r="AG38" s="20"/>
    </row>
    <row r="39" spans="1:34" s="1" customFormat="1" ht="24" customHeight="1" x14ac:dyDescent="0.2">
      <c r="A39" s="190"/>
      <c r="C39" s="186" t="s">
        <v>53</v>
      </c>
      <c r="D39" s="6" t="str">
        <f>IF(男子区間別!$E7="","",男子区間別!$E7)</f>
        <v>堀内　笙太(2)</v>
      </c>
      <c r="E39" s="184" t="str">
        <f>IF(男子区間別!$I7="","",男子区間別!$I7)</f>
        <v>10:11</v>
      </c>
      <c r="F39" s="148"/>
      <c r="G39" s="153" t="s">
        <v>53</v>
      </c>
      <c r="H39" s="6" t="str">
        <f>IF(男子区間別!$E36="","",男子区間別!$E36)</f>
        <v>濵﨑　隆哉(3)</v>
      </c>
      <c r="I39" s="184" t="str">
        <f>IF(男子区間別!$I36="","",男子区間別!$I36)</f>
        <v>9:04</v>
      </c>
      <c r="J39" s="148"/>
      <c r="K39" s="153" t="s">
        <v>53</v>
      </c>
      <c r="L39" s="6" t="str">
        <f>IF(男子区間別!$E65="","",男子区間別!$E65)</f>
        <v>大内　　龍(3)</v>
      </c>
      <c r="M39" s="184" t="str">
        <f>IF(男子区間別!$I65="","",男子区間別!$I65)</f>
        <v>9:02</v>
      </c>
      <c r="N39" s="148"/>
      <c r="O39" s="153" t="s">
        <v>53</v>
      </c>
      <c r="P39" s="6" t="str">
        <f>IF(男子区間別!$E94="","",男子区間別!$E94)</f>
        <v>宮本　悠月(2)</v>
      </c>
      <c r="Q39" s="184" t="str">
        <f>IF(男子区間別!$I94="","",男子区間別!$I94)</f>
        <v>9:07</v>
      </c>
      <c r="R39" s="148"/>
      <c r="S39" s="153" t="s">
        <v>53</v>
      </c>
      <c r="T39" s="6" t="str">
        <f>IF(男子区間別!$E123="","",男子区間別!$E123)</f>
        <v>須藤　愛斗(3)</v>
      </c>
      <c r="U39" s="184" t="str">
        <f>IF(男子区間別!$I123="","",男子区間別!$I123)</f>
        <v>9:42</v>
      </c>
      <c r="V39" s="148"/>
      <c r="W39" s="153" t="s">
        <v>53</v>
      </c>
      <c r="X39" s="6" t="str">
        <f>IF(男子区間別!$E152="","",男子区間別!$E152)</f>
        <v>國友　遥斗(2)</v>
      </c>
      <c r="Y39" s="184" t="str">
        <f>IF(男子区間別!$I152="","",男子区間別!$I152)</f>
        <v>9:40</v>
      </c>
      <c r="Z39" s="148"/>
      <c r="AB39" s="16"/>
      <c r="AC39" s="20"/>
      <c r="AF39" s="16"/>
      <c r="AG39" s="20"/>
    </row>
    <row r="40" spans="1:34" s="1" customFormat="1" ht="24" customHeight="1" thickBot="1" x14ac:dyDescent="0.25">
      <c r="A40" s="191"/>
      <c r="C40" s="187"/>
      <c r="D40" s="7" t="str">
        <f>IF(男子区間別!$G7="","",男子区間別!$G7)</f>
        <v>粉河Ａ</v>
      </c>
      <c r="E40" s="185" t="str">
        <f>IF(男子区間別!J7="","","☆")</f>
        <v/>
      </c>
      <c r="F40" s="150"/>
      <c r="G40" s="156"/>
      <c r="H40" s="7" t="str">
        <f>IF(男子区間別!$G36="","",男子区間別!$G36)</f>
        <v>貴志川Ａ</v>
      </c>
      <c r="I40" s="185" t="str">
        <f>IF(男子区間別!$J36="","","☆")</f>
        <v/>
      </c>
      <c r="J40" s="150"/>
      <c r="K40" s="156"/>
      <c r="L40" s="7" t="str">
        <f>IF(男子区間別!$G65="","",男子区間別!$G65)</f>
        <v>粉河Ａ</v>
      </c>
      <c r="M40" s="185" t="str">
        <f>IF(男子区間別!$J65="","","☆")</f>
        <v/>
      </c>
      <c r="N40" s="150"/>
      <c r="O40" s="156"/>
      <c r="P40" s="7" t="str">
        <f>IF(男子区間別!$G94="","",男子区間別!$G94)</f>
        <v>岩出二Ａ</v>
      </c>
      <c r="Q40" s="185" t="str">
        <f>IF(男子区間別!$J94="","","☆")</f>
        <v/>
      </c>
      <c r="R40" s="150"/>
      <c r="S40" s="156"/>
      <c r="T40" s="7" t="str">
        <f>IF(男子区間別!$G123="","",男子区間別!$G123)</f>
        <v>岩出二Ａ</v>
      </c>
      <c r="U40" s="185" t="str">
        <f>IF(男子区間別!$J123="","","☆")</f>
        <v/>
      </c>
      <c r="V40" s="150"/>
      <c r="W40" s="156"/>
      <c r="X40" s="7" t="str">
        <f>IF(男子区間別!$G152="","",男子区間別!$G152)</f>
        <v>打田Ａ</v>
      </c>
      <c r="Y40" s="185" t="str">
        <f>IF(男子区間別!$J152="","","☆")</f>
        <v/>
      </c>
      <c r="Z40" s="150"/>
      <c r="AB40" s="16"/>
      <c r="AC40" s="20"/>
      <c r="AF40" s="16"/>
      <c r="AG40" s="20"/>
    </row>
    <row r="42" spans="1:34" ht="24" customHeight="1" x14ac:dyDescent="0.2">
      <c r="A42" t="str">
        <f>大会情報!$B$3&amp;"　"&amp;大会情報!$C$3&amp;"大会の部"</f>
        <v>女子　第35回大会の部</v>
      </c>
    </row>
    <row r="43" spans="1:34" ht="7.5" customHeight="1" thickBot="1" x14ac:dyDescent="0.25"/>
    <row r="44" spans="1:34" s="1" customFormat="1" ht="24" customHeight="1" x14ac:dyDescent="0.2">
      <c r="A44" s="189" t="s">
        <v>49</v>
      </c>
      <c r="C44" s="198" t="s">
        <v>60</v>
      </c>
      <c r="D44" s="199"/>
      <c r="E44" s="200"/>
      <c r="F44" s="201"/>
      <c r="G44" s="198" t="s">
        <v>61</v>
      </c>
      <c r="H44" s="199"/>
      <c r="I44" s="200"/>
      <c r="J44" s="201"/>
      <c r="K44" s="198" t="s">
        <v>62</v>
      </c>
      <c r="L44" s="199"/>
      <c r="M44" s="200"/>
      <c r="N44" s="201"/>
      <c r="O44" s="198" t="s">
        <v>63</v>
      </c>
      <c r="P44" s="199"/>
      <c r="Q44" s="200"/>
      <c r="R44" s="201"/>
      <c r="S44" s="198" t="s">
        <v>64</v>
      </c>
      <c r="T44" s="199"/>
      <c r="U44" s="200"/>
      <c r="V44" s="201"/>
      <c r="W44" s="198" t="s">
        <v>65</v>
      </c>
      <c r="X44" s="199"/>
      <c r="Y44" s="200"/>
      <c r="Z44" s="201"/>
      <c r="AA44" s="198" t="s">
        <v>66</v>
      </c>
      <c r="AB44" s="199"/>
      <c r="AC44" s="200"/>
      <c r="AD44" s="201"/>
      <c r="AE44" s="198" t="s">
        <v>67</v>
      </c>
      <c r="AF44" s="199"/>
      <c r="AG44" s="200"/>
      <c r="AH44" s="201"/>
    </row>
    <row r="45" spans="1:34" s="1" customFormat="1" ht="24" customHeight="1" x14ac:dyDescent="0.2">
      <c r="A45" s="190"/>
      <c r="C45" s="179" t="str">
        <f>女子総合一覧!F7</f>
        <v>岩出Ａ</v>
      </c>
      <c r="D45" s="180"/>
      <c r="E45" s="180"/>
      <c r="F45" s="181"/>
      <c r="G45" s="179" t="str">
        <f>女子総合一覧!F10</f>
        <v>岩出二Ａ</v>
      </c>
      <c r="H45" s="180"/>
      <c r="I45" s="180"/>
      <c r="J45" s="181"/>
      <c r="K45" s="179" t="str">
        <f>女子総合一覧!F13</f>
        <v>貴志川Ａ</v>
      </c>
      <c r="L45" s="180"/>
      <c r="M45" s="180"/>
      <c r="N45" s="181"/>
      <c r="O45" s="179" t="str">
        <f>女子総合一覧!F16</f>
        <v>那賀Ａ</v>
      </c>
      <c r="P45" s="180"/>
      <c r="Q45" s="180"/>
      <c r="R45" s="181"/>
      <c r="S45" s="179" t="str">
        <f>女子総合一覧!F19</f>
        <v>打田Ａ</v>
      </c>
      <c r="T45" s="180"/>
      <c r="U45" s="180"/>
      <c r="V45" s="181"/>
      <c r="W45" s="179" t="str">
        <f>女子総合一覧!F22</f>
        <v>荒川Ａ</v>
      </c>
      <c r="X45" s="180"/>
      <c r="Y45" s="180"/>
      <c r="Z45" s="181"/>
      <c r="AA45" s="179" t="str">
        <f>女子総合一覧!F25</f>
        <v>粉河Ａ</v>
      </c>
      <c r="AB45" s="180"/>
      <c r="AC45" s="180"/>
      <c r="AD45" s="181"/>
      <c r="AE45" s="179" t="str">
        <f>女子総合一覧!F28</f>
        <v>岩出Ｂ</v>
      </c>
      <c r="AF45" s="180"/>
      <c r="AG45" s="180"/>
      <c r="AH45" s="181"/>
    </row>
    <row r="46" spans="1:34" s="1" customFormat="1" ht="24" customHeight="1" x14ac:dyDescent="0.2">
      <c r="A46" s="190"/>
      <c r="C46" s="179" t="str">
        <f>女子総合一覧!X7&amp;女子総合一覧!Y7</f>
        <v>53:43</v>
      </c>
      <c r="D46" s="182"/>
      <c r="E46" s="182"/>
      <c r="F46" s="183"/>
      <c r="G46" s="179" t="str">
        <f>女子総合一覧!X10&amp;女子総合一覧!Y10</f>
        <v>54:50</v>
      </c>
      <c r="H46" s="182"/>
      <c r="I46" s="182"/>
      <c r="J46" s="183"/>
      <c r="K46" s="179" t="str">
        <f>女子総合一覧!X13&amp;女子総合一覧!Y13</f>
        <v>57:12</v>
      </c>
      <c r="L46" s="182"/>
      <c r="M46" s="182"/>
      <c r="N46" s="183"/>
      <c r="O46" s="179" t="str">
        <f>女子総合一覧!X16&amp;女子総合一覧!Y16</f>
        <v>57:32</v>
      </c>
      <c r="P46" s="182"/>
      <c r="Q46" s="182"/>
      <c r="R46" s="183"/>
      <c r="S46" s="179" t="str">
        <f>女子総合一覧!X19&amp;女子総合一覧!Y19</f>
        <v>57:51</v>
      </c>
      <c r="T46" s="182"/>
      <c r="U46" s="182"/>
      <c r="V46" s="183"/>
      <c r="W46" s="179" t="str">
        <f>女子総合一覧!X22&amp;女子総合一覧!Y22</f>
        <v>58:28</v>
      </c>
      <c r="X46" s="182"/>
      <c r="Y46" s="182"/>
      <c r="Z46" s="183"/>
      <c r="AA46" s="179" t="str">
        <f>女子総合一覧!X25&amp;女子総合一覧!Y25</f>
        <v>58:45</v>
      </c>
      <c r="AB46" s="182"/>
      <c r="AC46" s="182"/>
      <c r="AD46" s="183"/>
      <c r="AE46" s="179" t="str">
        <f>女子総合一覧!X28&amp;女子総合一覧!Y28</f>
        <v>59:50</v>
      </c>
      <c r="AF46" s="182"/>
      <c r="AG46" s="182"/>
      <c r="AH46" s="183"/>
    </row>
    <row r="47" spans="1:34" s="1" customFormat="1" ht="24" customHeight="1" x14ac:dyDescent="0.2">
      <c r="A47" s="190"/>
      <c r="C47" s="2"/>
      <c r="D47" s="202" t="s">
        <v>47</v>
      </c>
      <c r="E47" s="203"/>
      <c r="F47" s="4" t="s">
        <v>48</v>
      </c>
      <c r="G47" s="2"/>
      <c r="H47" s="202" t="s">
        <v>47</v>
      </c>
      <c r="I47" s="203"/>
      <c r="J47" s="4" t="s">
        <v>48</v>
      </c>
      <c r="K47" s="2"/>
      <c r="L47" s="202" t="s">
        <v>47</v>
      </c>
      <c r="M47" s="203"/>
      <c r="N47" s="4" t="s">
        <v>48</v>
      </c>
      <c r="O47" s="2"/>
      <c r="P47" s="202" t="s">
        <v>47</v>
      </c>
      <c r="Q47" s="203"/>
      <c r="R47" s="4" t="s">
        <v>48</v>
      </c>
      <c r="S47" s="2"/>
      <c r="T47" s="202" t="s">
        <v>47</v>
      </c>
      <c r="U47" s="203"/>
      <c r="V47" s="4" t="s">
        <v>48</v>
      </c>
      <c r="W47" s="2"/>
      <c r="X47" s="202" t="s">
        <v>47</v>
      </c>
      <c r="Y47" s="203"/>
      <c r="Z47" s="4" t="s">
        <v>48</v>
      </c>
      <c r="AA47" s="2"/>
      <c r="AB47" s="202" t="s">
        <v>47</v>
      </c>
      <c r="AC47" s="203"/>
      <c r="AD47" s="4" t="s">
        <v>48</v>
      </c>
      <c r="AE47" s="2"/>
      <c r="AF47" s="202" t="s">
        <v>47</v>
      </c>
      <c r="AG47" s="203"/>
      <c r="AH47" s="4" t="s">
        <v>48</v>
      </c>
    </row>
    <row r="48" spans="1:34" s="91" customFormat="1" ht="15" customHeight="1" x14ac:dyDescent="0.2">
      <c r="A48" s="190"/>
      <c r="C48" s="165" t="s">
        <v>54</v>
      </c>
      <c r="D48" s="166" t="str">
        <f>VLOOKUP(D49,女子選手一覧!$B$1:$F$300,2,FALSE)</f>
        <v>おか　くるみ</v>
      </c>
      <c r="E48" s="167"/>
      <c r="F48" s="152">
        <f>VLOOKUP(D49,女子選手一覧!$B$1:$F$300,3,FALSE)</f>
        <v>2</v>
      </c>
      <c r="G48" s="165" t="s">
        <v>54</v>
      </c>
      <c r="H48" s="166" t="str">
        <f>VLOOKUP(H49,女子選手一覧!$B$1:$F$300,2,FALSE)</f>
        <v>くぼ　こと</v>
      </c>
      <c r="I48" s="167"/>
      <c r="J48" s="152">
        <f>VLOOKUP(H49,女子選手一覧!$B$1:$F$300,3,FALSE)</f>
        <v>2</v>
      </c>
      <c r="K48" s="165" t="s">
        <v>54</v>
      </c>
      <c r="L48" s="166" t="str">
        <f>VLOOKUP(L49,女子選手一覧!$B$1:$F$300,2,FALSE)</f>
        <v>ふじい　かのん</v>
      </c>
      <c r="M48" s="167"/>
      <c r="N48" s="152">
        <f>VLOOKUP(L49,女子選手一覧!$B$1:$F$300,3,FALSE)</f>
        <v>1</v>
      </c>
      <c r="O48" s="165" t="s">
        <v>54</v>
      </c>
      <c r="P48" s="166" t="str">
        <f>VLOOKUP(P49,女子選手一覧!$B$1:$F$300,2,FALSE)</f>
        <v>うの　のぞみ</v>
      </c>
      <c r="Q48" s="167"/>
      <c r="R48" s="152">
        <f>VLOOKUP(P49,女子選手一覧!$B$1:$F$300,3,FALSE)</f>
        <v>1</v>
      </c>
      <c r="S48" s="165" t="s">
        <v>54</v>
      </c>
      <c r="T48" s="166" t="str">
        <f>VLOOKUP(T49,女子選手一覧!$B$1:$F$300,2,FALSE)</f>
        <v>こばやし　そのみ</v>
      </c>
      <c r="U48" s="167"/>
      <c r="V48" s="152">
        <f>VLOOKUP(T49,女子選手一覧!$B$1:$F$300,3,FALSE)</f>
        <v>3</v>
      </c>
      <c r="W48" s="165" t="s">
        <v>54</v>
      </c>
      <c r="X48" s="166" t="str">
        <f>VLOOKUP(X49,女子選手一覧!$B$1:$F$300,2,FALSE)</f>
        <v>いわはし　はつき</v>
      </c>
      <c r="Y48" s="167"/>
      <c r="Z48" s="152">
        <f>VLOOKUP(X49,女子選手一覧!$B$1:$F$300,3,FALSE)</f>
        <v>2</v>
      </c>
      <c r="AA48" s="165" t="s">
        <v>54</v>
      </c>
      <c r="AB48" s="166" t="str">
        <f>VLOOKUP(AB49,女子選手一覧!$B$1:$F$300,2,FALSE)</f>
        <v>なおい　ひなた</v>
      </c>
      <c r="AC48" s="167"/>
      <c r="AD48" s="152">
        <f>VLOOKUP(AB49,女子選手一覧!$B$1:$F$300,3,FALSE)</f>
        <v>2</v>
      </c>
      <c r="AE48" s="165" t="s">
        <v>54</v>
      </c>
      <c r="AF48" s="166" t="str">
        <f>VLOOKUP(AF49,女子選手一覧!$B$1:$F$300,2,FALSE)</f>
        <v>ほそかわ　ことね</v>
      </c>
      <c r="AG48" s="167"/>
      <c r="AH48" s="152">
        <f>VLOOKUP(AF49,女子選手一覧!$B$1:$F$300,3,FALSE)</f>
        <v>1</v>
      </c>
    </row>
    <row r="49" spans="1:34" s="1" customFormat="1" ht="16.5" customHeight="1" x14ac:dyDescent="0.2">
      <c r="A49" s="190"/>
      <c r="C49" s="154"/>
      <c r="D49" s="159" t="str">
        <f>IF(女子総合一覧!$I$6="","",女子総合一覧!$I$6)</f>
        <v>岡　くるみ</v>
      </c>
      <c r="E49" s="160"/>
      <c r="F49" s="149"/>
      <c r="G49" s="154"/>
      <c r="H49" s="159" t="str">
        <f>IF(女子総合一覧!$I$9="","",女子総合一覧!$I$9)</f>
        <v>久保　瑚都</v>
      </c>
      <c r="I49" s="160"/>
      <c r="J49" s="149"/>
      <c r="K49" s="154"/>
      <c r="L49" s="159" t="str">
        <f>IF(女子総合一覧!$I$12="","",女子総合一覧!$I$12)</f>
        <v>藤井　華音</v>
      </c>
      <c r="M49" s="160"/>
      <c r="N49" s="149"/>
      <c r="O49" s="154"/>
      <c r="P49" s="159" t="str">
        <f>IF(女子総合一覧!$I$15="","",女子総合一覧!$I$15)</f>
        <v>宇野　希美</v>
      </c>
      <c r="Q49" s="160"/>
      <c r="R49" s="149"/>
      <c r="S49" s="154"/>
      <c r="T49" s="159" t="str">
        <f>IF(女子総合一覧!$I$18="","",女子総合一覧!$I$18)</f>
        <v>小林　苑未</v>
      </c>
      <c r="U49" s="160"/>
      <c r="V49" s="149"/>
      <c r="W49" s="154"/>
      <c r="X49" s="159" t="str">
        <f>IF(女子総合一覧!$I$21="","",女子総合一覧!$I$21)</f>
        <v>岩橋　初姫</v>
      </c>
      <c r="Y49" s="160"/>
      <c r="Z49" s="149"/>
      <c r="AA49" s="154"/>
      <c r="AB49" s="159" t="str">
        <f>IF(女子総合一覧!$I$24="","",女子総合一覧!$I$24)</f>
        <v>直井ひなた</v>
      </c>
      <c r="AC49" s="160"/>
      <c r="AD49" s="149"/>
      <c r="AE49" s="154"/>
      <c r="AF49" s="159" t="str">
        <f>IF(女子総合一覧!$I$27="","",女子総合一覧!$I$27)</f>
        <v>細川　琴音</v>
      </c>
      <c r="AG49" s="160"/>
      <c r="AH49" s="149"/>
    </row>
    <row r="50" spans="1:34" s="1" customFormat="1" ht="15" customHeight="1" x14ac:dyDescent="0.2">
      <c r="A50" s="190"/>
      <c r="C50" s="155"/>
      <c r="D50" s="163" t="str">
        <f>IF(女子総合一覧!$I$8="","",女子総合一覧!$I$8)</f>
        <v>11:51</v>
      </c>
      <c r="E50" s="164"/>
      <c r="F50" s="151"/>
      <c r="G50" s="155"/>
      <c r="H50" s="163" t="str">
        <f>IF(女子総合一覧!$I$11="","",女子総合一覧!$I$11)</f>
        <v>11:27</v>
      </c>
      <c r="I50" s="164"/>
      <c r="J50" s="151"/>
      <c r="K50" s="155"/>
      <c r="L50" s="163" t="str">
        <f>IF(女子総合一覧!$I$14="","",女子総合一覧!$I$14)</f>
        <v>12:07</v>
      </c>
      <c r="M50" s="164"/>
      <c r="N50" s="151"/>
      <c r="O50" s="155"/>
      <c r="P50" s="163" t="str">
        <f>IF(女子総合一覧!$I$17="","",女子総合一覧!$I$17)</f>
        <v>12:15</v>
      </c>
      <c r="Q50" s="164"/>
      <c r="R50" s="151"/>
      <c r="S50" s="155"/>
      <c r="T50" s="163" t="str">
        <f>IF(女子総合一覧!$I$20="","",女子総合一覧!$I$20)</f>
        <v>11:53</v>
      </c>
      <c r="U50" s="164"/>
      <c r="V50" s="151"/>
      <c r="W50" s="155"/>
      <c r="X50" s="163" t="str">
        <f>IF(女子総合一覧!$I$23="","",女子総合一覧!$I$23)</f>
        <v>12:23</v>
      </c>
      <c r="Y50" s="164"/>
      <c r="Z50" s="151"/>
      <c r="AA50" s="155"/>
      <c r="AB50" s="163" t="str">
        <f>IF(女子総合一覧!$I$26="","",女子総合一覧!$I$26)</f>
        <v>12:52</v>
      </c>
      <c r="AC50" s="164"/>
      <c r="AD50" s="151"/>
      <c r="AE50" s="155"/>
      <c r="AF50" s="163" t="str">
        <f>IF(女子総合一覧!$I$29="","",女子総合一覧!$I$29)</f>
        <v>13:25</v>
      </c>
      <c r="AG50" s="164"/>
      <c r="AH50" s="151"/>
    </row>
    <row r="51" spans="1:34" s="91" customFormat="1" ht="15" customHeight="1" x14ac:dyDescent="0.2">
      <c r="A51" s="190"/>
      <c r="C51" s="153" t="s">
        <v>55</v>
      </c>
      <c r="D51" s="157" t="str">
        <f>VLOOKUP(D52,女子選手一覧!$B$1:$F$300,2,FALSE)</f>
        <v>たつみ　ゆな</v>
      </c>
      <c r="E51" s="158"/>
      <c r="F51" s="148">
        <f>VLOOKUP(D52,女子選手一覧!$B$1:$F$300,3,FALSE)</f>
        <v>1</v>
      </c>
      <c r="G51" s="153" t="s">
        <v>55</v>
      </c>
      <c r="H51" s="157" t="str">
        <f>VLOOKUP(H52,女子選手一覧!$B$1:$F$300,2,FALSE)</f>
        <v>たなか　ゆい</v>
      </c>
      <c r="I51" s="158"/>
      <c r="J51" s="148">
        <f>VLOOKUP(H52,女子選手一覧!$B$1:$F$300,3,FALSE)</f>
        <v>1</v>
      </c>
      <c r="K51" s="153" t="s">
        <v>55</v>
      </c>
      <c r="L51" s="157" t="str">
        <f>VLOOKUP(L52,女子選手一覧!$B$1:$F$300,2,FALSE)</f>
        <v>よしおか　なお</v>
      </c>
      <c r="M51" s="158"/>
      <c r="N51" s="148">
        <f>VLOOKUP(L52,女子選手一覧!$B$1:$F$300,3,FALSE)</f>
        <v>2</v>
      </c>
      <c r="O51" s="153" t="s">
        <v>55</v>
      </c>
      <c r="P51" s="157" t="str">
        <f>VLOOKUP(P52,女子選手一覧!$B$1:$F$300,2,FALSE)</f>
        <v>くろだ　ももか</v>
      </c>
      <c r="Q51" s="158"/>
      <c r="R51" s="148">
        <f>VLOOKUP(P52,女子選手一覧!$B$1:$F$300,3,FALSE)</f>
        <v>1</v>
      </c>
      <c r="S51" s="153" t="s">
        <v>55</v>
      </c>
      <c r="T51" s="157" t="str">
        <f>VLOOKUP(T52,女子選手一覧!$B$1:$F$300,2,FALSE)</f>
        <v>やまぐち　しおん</v>
      </c>
      <c r="U51" s="158"/>
      <c r="V51" s="148">
        <f>VLOOKUP(T52,女子選手一覧!$B$1:$F$300,3,FALSE)</f>
        <v>3</v>
      </c>
      <c r="W51" s="153" t="s">
        <v>55</v>
      </c>
      <c r="X51" s="157" t="str">
        <f>VLOOKUP(X52,女子選手一覧!$B$1:$F$300,2,FALSE)</f>
        <v>かわぐち　ゆずな</v>
      </c>
      <c r="Y51" s="158"/>
      <c r="Z51" s="148">
        <f>VLOOKUP(X52,女子選手一覧!$B$1:$F$300,3,FALSE)</f>
        <v>2</v>
      </c>
      <c r="AA51" s="153" t="s">
        <v>55</v>
      </c>
      <c r="AB51" s="157" t="str">
        <f>VLOOKUP(AB52,女子選手一覧!$B$1:$F$300,2,FALSE)</f>
        <v>くぼ　さとみ</v>
      </c>
      <c r="AC51" s="158"/>
      <c r="AD51" s="148">
        <f>VLOOKUP(AB52,女子選手一覧!$B$1:$F$300,3,FALSE)</f>
        <v>1</v>
      </c>
      <c r="AE51" s="153" t="s">
        <v>55</v>
      </c>
      <c r="AF51" s="157" t="str">
        <f>VLOOKUP(AF52,女子選手一覧!$B$1:$F$300,2,FALSE)</f>
        <v>とくだ　しゅり</v>
      </c>
      <c r="AG51" s="158"/>
      <c r="AH51" s="148">
        <f>VLOOKUP(AF52,女子選手一覧!$B$1:$F$300,3,FALSE)</f>
        <v>2</v>
      </c>
    </row>
    <row r="52" spans="1:34" s="1" customFormat="1" ht="16.5" customHeight="1" x14ac:dyDescent="0.2">
      <c r="A52" s="190"/>
      <c r="C52" s="154"/>
      <c r="D52" s="159" t="str">
        <f>IF(女子総合一覧!$L$6="","",女子総合一覧!$L$6)</f>
        <v>巽　　由奈</v>
      </c>
      <c r="E52" s="160"/>
      <c r="F52" s="149"/>
      <c r="G52" s="154"/>
      <c r="H52" s="159" t="str">
        <f>IF(女子総合一覧!$L$9="","",女子総合一覧!$L$9)</f>
        <v>田中　優衣</v>
      </c>
      <c r="I52" s="160"/>
      <c r="J52" s="149"/>
      <c r="K52" s="154"/>
      <c r="L52" s="159" t="str">
        <f>IF(女子総合一覧!$L$12="","",女子総合一覧!$L$12)</f>
        <v>吉岡　奈保</v>
      </c>
      <c r="M52" s="160"/>
      <c r="N52" s="149"/>
      <c r="O52" s="154"/>
      <c r="P52" s="159" t="str">
        <f>IF(女子総合一覧!$L$15="","",女子総合一覧!$L$15)</f>
        <v>黒田　桃花</v>
      </c>
      <c r="Q52" s="160"/>
      <c r="R52" s="149"/>
      <c r="S52" s="154"/>
      <c r="T52" s="159" t="str">
        <f>IF(女子総合一覧!$L$18="","",女子総合一覧!$L$18)</f>
        <v>山口　心温</v>
      </c>
      <c r="U52" s="160"/>
      <c r="V52" s="149"/>
      <c r="W52" s="154"/>
      <c r="X52" s="159" t="str">
        <f>IF(女子総合一覧!$L$21="","",女子総合一覧!$L$21)</f>
        <v>川口　柚菜</v>
      </c>
      <c r="Y52" s="160"/>
      <c r="Z52" s="149"/>
      <c r="AA52" s="154"/>
      <c r="AB52" s="159" t="str">
        <f>IF(女子総合一覧!$L$24="","",女子総合一覧!$L$24)</f>
        <v>久保　聖心</v>
      </c>
      <c r="AC52" s="160"/>
      <c r="AD52" s="149"/>
      <c r="AE52" s="154"/>
      <c r="AF52" s="159" t="str">
        <f>IF(女子総合一覧!$L$27="","",女子総合一覧!$L$27)</f>
        <v>徳田　　栞</v>
      </c>
      <c r="AG52" s="160"/>
      <c r="AH52" s="149"/>
    </row>
    <row r="53" spans="1:34" s="1" customFormat="1" ht="15" customHeight="1" x14ac:dyDescent="0.2">
      <c r="A53" s="190"/>
      <c r="C53" s="155"/>
      <c r="D53" s="163" t="str">
        <f>IF(女子総合一覧!$L$8="","",女子総合一覧!$L$8)</f>
        <v>10:16</v>
      </c>
      <c r="E53" s="164"/>
      <c r="F53" s="151"/>
      <c r="G53" s="155"/>
      <c r="H53" s="163" t="str">
        <f>IF(女子総合一覧!$L$11="","",女子総合一覧!$L$11)</f>
        <v>11:03</v>
      </c>
      <c r="I53" s="164"/>
      <c r="J53" s="151"/>
      <c r="K53" s="155"/>
      <c r="L53" s="163" t="str">
        <f>IF(女子総合一覧!$L$14="","",女子総合一覧!$L$14)</f>
        <v>10:56</v>
      </c>
      <c r="M53" s="164"/>
      <c r="N53" s="151"/>
      <c r="O53" s="155"/>
      <c r="P53" s="163" t="str">
        <f>IF(女子総合一覧!$L$17="","",女子総合一覧!$L$17)</f>
        <v>11:16</v>
      </c>
      <c r="Q53" s="164"/>
      <c r="R53" s="151"/>
      <c r="S53" s="155"/>
      <c r="T53" s="163" t="str">
        <f>IF(女子総合一覧!$L$20="","",女子総合一覧!$L$20)</f>
        <v>10:53</v>
      </c>
      <c r="U53" s="164"/>
      <c r="V53" s="151"/>
      <c r="W53" s="155"/>
      <c r="X53" s="163" t="str">
        <f>IF(女子総合一覧!$L$23="","",女子総合一覧!$L$23)</f>
        <v>11:01</v>
      </c>
      <c r="Y53" s="164"/>
      <c r="Z53" s="151"/>
      <c r="AA53" s="155"/>
      <c r="AB53" s="163" t="str">
        <f>IF(女子総合一覧!$L$26="","",女子総合一覧!$L$26)</f>
        <v>10:57</v>
      </c>
      <c r="AC53" s="164"/>
      <c r="AD53" s="151"/>
      <c r="AE53" s="155"/>
      <c r="AF53" s="163" t="str">
        <f>IF(女子総合一覧!$L$29="","",女子総合一覧!$L$29)</f>
        <v>10:48</v>
      </c>
      <c r="AG53" s="164"/>
      <c r="AH53" s="151"/>
    </row>
    <row r="54" spans="1:34" s="91" customFormat="1" ht="15" customHeight="1" x14ac:dyDescent="0.2">
      <c r="A54" s="190"/>
      <c r="C54" s="153" t="s">
        <v>56</v>
      </c>
      <c r="D54" s="157" t="str">
        <f>VLOOKUP(D55,女子選手一覧!$B$1:$F$300,2,FALSE)</f>
        <v>さかした　まつり</v>
      </c>
      <c r="E54" s="158"/>
      <c r="F54" s="148">
        <f>VLOOKUP(D55,女子選手一覧!$B$1:$F$300,3,FALSE)</f>
        <v>1</v>
      </c>
      <c r="G54" s="153" t="s">
        <v>56</v>
      </c>
      <c r="H54" s="157" t="str">
        <f>VLOOKUP(H55,女子選手一覧!$B$1:$F$300,2,FALSE)</f>
        <v>いしばし　いさき</v>
      </c>
      <c r="I54" s="158"/>
      <c r="J54" s="148">
        <f>VLOOKUP(H55,女子選手一覧!$B$1:$F$300,3,FALSE)</f>
        <v>3</v>
      </c>
      <c r="K54" s="153" t="s">
        <v>56</v>
      </c>
      <c r="L54" s="157" t="str">
        <f>VLOOKUP(L55,女子選手一覧!$B$1:$F$300,2,FALSE)</f>
        <v>なかにし　あこ</v>
      </c>
      <c r="M54" s="158"/>
      <c r="N54" s="148">
        <f>VLOOKUP(L55,女子選手一覧!$B$1:$F$300,3,FALSE)</f>
        <v>1</v>
      </c>
      <c r="O54" s="153" t="s">
        <v>56</v>
      </c>
      <c r="P54" s="157" t="str">
        <f>VLOOKUP(P55,女子選手一覧!$B$1:$F$300,2,FALSE)</f>
        <v>ひらい　ゆあ</v>
      </c>
      <c r="Q54" s="158"/>
      <c r="R54" s="148">
        <f>VLOOKUP(P55,女子選手一覧!$B$1:$F$300,3,FALSE)</f>
        <v>1</v>
      </c>
      <c r="S54" s="153" t="s">
        <v>56</v>
      </c>
      <c r="T54" s="157" t="str">
        <f>VLOOKUP(T55,女子選手一覧!$B$1:$F$300,2,FALSE)</f>
        <v>もりもと　ゆう</v>
      </c>
      <c r="U54" s="158"/>
      <c r="V54" s="148">
        <f>VLOOKUP(T55,女子選手一覧!$B$1:$F$300,3,FALSE)</f>
        <v>2</v>
      </c>
      <c r="W54" s="153" t="s">
        <v>56</v>
      </c>
      <c r="X54" s="157" t="str">
        <f>VLOOKUP(X55,女子選手一覧!$B$1:$F$300,2,FALSE)</f>
        <v>ふくい　あやみ</v>
      </c>
      <c r="Y54" s="158"/>
      <c r="Z54" s="148">
        <f>VLOOKUP(X55,女子選手一覧!$B$1:$F$300,3,FALSE)</f>
        <v>2</v>
      </c>
      <c r="AA54" s="153" t="s">
        <v>56</v>
      </c>
      <c r="AB54" s="157" t="str">
        <f>VLOOKUP(AB55,女子選手一覧!$B$1:$F$300,2,FALSE)</f>
        <v>おがわ　りさ</v>
      </c>
      <c r="AC54" s="158"/>
      <c r="AD54" s="148">
        <f>VLOOKUP(AB55,女子選手一覧!$B$1:$F$300,3,FALSE)</f>
        <v>2</v>
      </c>
      <c r="AE54" s="153" t="s">
        <v>56</v>
      </c>
      <c r="AF54" s="157" t="str">
        <f>VLOOKUP(AF55,女子選手一覧!$B$1:$F$300,2,FALSE)</f>
        <v>さかぐち　いおり</v>
      </c>
      <c r="AG54" s="158"/>
      <c r="AH54" s="148">
        <f>VLOOKUP(AF55,女子選手一覧!$B$1:$F$300,3,FALSE)</f>
        <v>2</v>
      </c>
    </row>
    <row r="55" spans="1:34" s="1" customFormat="1" ht="16.5" customHeight="1" x14ac:dyDescent="0.2">
      <c r="A55" s="190"/>
      <c r="C55" s="154"/>
      <c r="D55" s="159" t="str">
        <f>IF(女子総合一覧!$O$6="","",女子総合一覧!$O$6)</f>
        <v>阪下　　祭</v>
      </c>
      <c r="E55" s="160"/>
      <c r="F55" s="149"/>
      <c r="G55" s="154"/>
      <c r="H55" s="159" t="str">
        <f>IF(女子総合一覧!$O$9="","",女子総合一覧!$O$9)</f>
        <v>石橋　依咲</v>
      </c>
      <c r="I55" s="160"/>
      <c r="J55" s="149"/>
      <c r="K55" s="154"/>
      <c r="L55" s="159" t="str">
        <f>IF(女子総合一覧!$O$12="","",女子総合一覧!$O$12)</f>
        <v>中西　亜妃</v>
      </c>
      <c r="M55" s="160"/>
      <c r="N55" s="149"/>
      <c r="O55" s="154"/>
      <c r="P55" s="159" t="str">
        <f>IF(女子総合一覧!$O$15="","",女子総合一覧!$O$15)</f>
        <v>平井　佑愛</v>
      </c>
      <c r="Q55" s="160"/>
      <c r="R55" s="149"/>
      <c r="S55" s="154"/>
      <c r="T55" s="159" t="str">
        <f>IF(女子総合一覧!$O$18="","",女子総合一覧!$O$18)</f>
        <v>森本　結友</v>
      </c>
      <c r="U55" s="160"/>
      <c r="V55" s="149"/>
      <c r="W55" s="154"/>
      <c r="X55" s="159" t="str">
        <f>IF(女子総合一覧!$O$21="","",女子総合一覧!$O$21)</f>
        <v>福井　彩珠</v>
      </c>
      <c r="Y55" s="160"/>
      <c r="Z55" s="149"/>
      <c r="AA55" s="154"/>
      <c r="AB55" s="159" t="str">
        <f>IF(女子総合一覧!$O$24="","",女子総合一覧!$O$24)</f>
        <v>小川　里紗</v>
      </c>
      <c r="AC55" s="160"/>
      <c r="AD55" s="149"/>
      <c r="AE55" s="154"/>
      <c r="AF55" s="159" t="str">
        <f>IF(女子総合一覧!$O$27="","",女子総合一覧!$O$27)</f>
        <v>阪口伊央莉</v>
      </c>
      <c r="AG55" s="160"/>
      <c r="AH55" s="149"/>
    </row>
    <row r="56" spans="1:34" s="1" customFormat="1" ht="15" customHeight="1" x14ac:dyDescent="0.2">
      <c r="A56" s="190"/>
      <c r="C56" s="155"/>
      <c r="D56" s="163" t="str">
        <f>IF(女子総合一覧!$O$8="","",女子総合一覧!$O$8)</f>
        <v>10:39</v>
      </c>
      <c r="E56" s="164"/>
      <c r="F56" s="151"/>
      <c r="G56" s="155"/>
      <c r="H56" s="163" t="str">
        <f>IF(女子総合一覧!$O$11="","",女子総合一覧!$O$11)</f>
        <v>10:51</v>
      </c>
      <c r="I56" s="164"/>
      <c r="J56" s="151"/>
      <c r="K56" s="155"/>
      <c r="L56" s="163" t="str">
        <f>IF(女子総合一覧!$O$14="","",女子総合一覧!$O$14)</f>
        <v>11:15</v>
      </c>
      <c r="M56" s="164"/>
      <c r="N56" s="151"/>
      <c r="O56" s="155"/>
      <c r="P56" s="163" t="str">
        <f>IF(女子総合一覧!$O$17="","",女子総合一覧!$O$17)</f>
        <v>11:06</v>
      </c>
      <c r="Q56" s="164"/>
      <c r="R56" s="151"/>
      <c r="S56" s="155"/>
      <c r="T56" s="163" t="str">
        <f>IF(女子総合一覧!$O$20="","",女子総合一覧!$O$20)</f>
        <v>11:37</v>
      </c>
      <c r="U56" s="164"/>
      <c r="V56" s="151"/>
      <c r="W56" s="155"/>
      <c r="X56" s="163" t="str">
        <f>IF(女子総合一覧!$O$23="","",女子総合一覧!$O$23)</f>
        <v>11:29</v>
      </c>
      <c r="Y56" s="164"/>
      <c r="Z56" s="151"/>
      <c r="AA56" s="155"/>
      <c r="AB56" s="163" t="str">
        <f>IF(女子総合一覧!$O$26="","",女子総合一覧!$O$26)</f>
        <v>11:07</v>
      </c>
      <c r="AC56" s="164"/>
      <c r="AD56" s="151"/>
      <c r="AE56" s="155"/>
      <c r="AF56" s="163" t="str">
        <f>IF(女子総合一覧!$O$29="","",女子総合一覧!$O$29)</f>
        <v>11:23</v>
      </c>
      <c r="AG56" s="164"/>
      <c r="AH56" s="151"/>
    </row>
    <row r="57" spans="1:34" s="91" customFormat="1" ht="15" customHeight="1" x14ac:dyDescent="0.2">
      <c r="A57" s="190"/>
      <c r="C57" s="153" t="s">
        <v>57</v>
      </c>
      <c r="D57" s="157" t="str">
        <f>VLOOKUP(D58,女子選手一覧!$B$1:$F$300,2,FALSE)</f>
        <v>いけもと　ひかるこ</v>
      </c>
      <c r="E57" s="158"/>
      <c r="F57" s="148">
        <f>VLOOKUP(D58,女子選手一覧!$B$1:$F$300,3,FALSE)</f>
        <v>2</v>
      </c>
      <c r="G57" s="153" t="s">
        <v>57</v>
      </c>
      <c r="H57" s="157" t="str">
        <f>VLOOKUP(H58,女子選手一覧!$B$1:$F$300,2,FALSE)</f>
        <v>さか　ここね</v>
      </c>
      <c r="I57" s="158"/>
      <c r="J57" s="148">
        <f>VLOOKUP(H58,女子選手一覧!$B$1:$F$300,3,FALSE)</f>
        <v>1</v>
      </c>
      <c r="K57" s="153" t="s">
        <v>57</v>
      </c>
      <c r="L57" s="157" t="str">
        <f>VLOOKUP(L58,女子選手一覧!$B$1:$F$300,2,FALSE)</f>
        <v>いのうえ　きほ</v>
      </c>
      <c r="M57" s="158"/>
      <c r="N57" s="148">
        <f>VLOOKUP(L58,女子選手一覧!$B$1:$F$300,3,FALSE)</f>
        <v>2</v>
      </c>
      <c r="O57" s="153" t="s">
        <v>57</v>
      </c>
      <c r="P57" s="157" t="str">
        <f>VLOOKUP(P58,女子選手一覧!$B$1:$F$300,2,FALSE)</f>
        <v>わきたに　まなに</v>
      </c>
      <c r="Q57" s="158"/>
      <c r="R57" s="148">
        <f>VLOOKUP(P58,女子選手一覧!$B$1:$F$300,3,FALSE)</f>
        <v>1</v>
      </c>
      <c r="S57" s="153" t="s">
        <v>57</v>
      </c>
      <c r="T57" s="157" t="str">
        <f>VLOOKUP(T58,女子選手一覧!$B$1:$F$300,2,FALSE)</f>
        <v>さかべ　らな</v>
      </c>
      <c r="U57" s="158"/>
      <c r="V57" s="148">
        <f>VLOOKUP(T58,女子選手一覧!$B$1:$F$300,3,FALSE)</f>
        <v>1</v>
      </c>
      <c r="W57" s="153" t="s">
        <v>57</v>
      </c>
      <c r="X57" s="157" t="str">
        <f>VLOOKUP(X58,女子選手一覧!$B$1:$F$300,2,FALSE)</f>
        <v>あんじょう　あやか</v>
      </c>
      <c r="Y57" s="158"/>
      <c r="Z57" s="148">
        <f>VLOOKUP(X58,女子選手一覧!$B$1:$F$300,3,FALSE)</f>
        <v>2</v>
      </c>
      <c r="AA57" s="153" t="s">
        <v>57</v>
      </c>
      <c r="AB57" s="157" t="str">
        <f>VLOOKUP(AB58,女子選手一覧!$B$1:$F$300,2,FALSE)</f>
        <v>ごま　りな</v>
      </c>
      <c r="AC57" s="158"/>
      <c r="AD57" s="148">
        <f>VLOOKUP(AB58,女子選手一覧!$B$1:$F$300,3,FALSE)</f>
        <v>1</v>
      </c>
      <c r="AE57" s="153" t="s">
        <v>57</v>
      </c>
      <c r="AF57" s="157" t="str">
        <f>VLOOKUP(AF58,女子選手一覧!$B$1:$F$300,2,FALSE)</f>
        <v>いわたに　みう</v>
      </c>
      <c r="AG57" s="158"/>
      <c r="AH57" s="148">
        <f>VLOOKUP(AF58,女子選手一覧!$B$1:$F$300,3,FALSE)</f>
        <v>2</v>
      </c>
    </row>
    <row r="58" spans="1:34" s="1" customFormat="1" ht="16.5" customHeight="1" x14ac:dyDescent="0.2">
      <c r="A58" s="190"/>
      <c r="C58" s="154"/>
      <c r="D58" s="159" t="str">
        <f>IF(女子総合一覧!$R$6="","",女子総合一覧!$R$6)</f>
        <v>池本ひかる子</v>
      </c>
      <c r="E58" s="160"/>
      <c r="F58" s="149"/>
      <c r="G58" s="154"/>
      <c r="H58" s="159" t="str">
        <f>IF(女子総合一覧!$R$9="","",女子総合一覧!$R$9)</f>
        <v>坂　　心音</v>
      </c>
      <c r="I58" s="160"/>
      <c r="J58" s="149"/>
      <c r="K58" s="154"/>
      <c r="L58" s="159" t="str">
        <f>IF(女子総合一覧!$R$12="","",女子総合一覧!$R$12)</f>
        <v>井ノ上季穂</v>
      </c>
      <c r="M58" s="160"/>
      <c r="N58" s="149"/>
      <c r="O58" s="154"/>
      <c r="P58" s="159" t="str">
        <f>IF(女子総合一覧!$R$15="","",女子総合一覧!$R$15)</f>
        <v>脇谷摩那未</v>
      </c>
      <c r="Q58" s="160"/>
      <c r="R58" s="149"/>
      <c r="S58" s="154"/>
      <c r="T58" s="159" t="str">
        <f>IF(女子総合一覧!$R$18="","",女子総合一覧!$R$18)</f>
        <v>坂部　羅七</v>
      </c>
      <c r="U58" s="160"/>
      <c r="V58" s="149"/>
      <c r="W58" s="154"/>
      <c r="X58" s="159" t="str">
        <f>IF(女子総合一覧!$R$21="","",女子総合一覧!$R$21)</f>
        <v>庵上　綾花</v>
      </c>
      <c r="Y58" s="160"/>
      <c r="Z58" s="149"/>
      <c r="AA58" s="154"/>
      <c r="AB58" s="159" t="str">
        <f>IF(女子総合一覧!$R$24="","",女子総合一覧!$R$24)</f>
        <v>胡麻　利奈</v>
      </c>
      <c r="AC58" s="160"/>
      <c r="AD58" s="149"/>
      <c r="AE58" s="154"/>
      <c r="AF58" s="159" t="str">
        <f>IF(女子総合一覧!$R$27="","",女子総合一覧!$R$27)</f>
        <v>岩谷　美羽</v>
      </c>
      <c r="AG58" s="160"/>
      <c r="AH58" s="149"/>
    </row>
    <row r="59" spans="1:34" s="1" customFormat="1" ht="15" customHeight="1" x14ac:dyDescent="0.2">
      <c r="A59" s="190"/>
      <c r="C59" s="155"/>
      <c r="D59" s="163" t="str">
        <f>IF(女子総合一覧!$R$8="","",女子総合一覧!$R$8)</f>
        <v>10:19</v>
      </c>
      <c r="E59" s="164"/>
      <c r="F59" s="151"/>
      <c r="G59" s="155"/>
      <c r="H59" s="163" t="str">
        <f>IF(女子総合一覧!$R$11="","",女子総合一覧!$R$11)</f>
        <v>10:42</v>
      </c>
      <c r="I59" s="164"/>
      <c r="J59" s="151"/>
      <c r="K59" s="155"/>
      <c r="L59" s="163" t="str">
        <f>IF(女子総合一覧!$R$14="","",女子総合一覧!$R$14)</f>
        <v>11:43</v>
      </c>
      <c r="M59" s="164"/>
      <c r="N59" s="151"/>
      <c r="O59" s="155"/>
      <c r="P59" s="163" t="str">
        <f>IF(女子総合一覧!$R$17="","",女子総合一覧!$R$17)</f>
        <v>11:42</v>
      </c>
      <c r="Q59" s="164"/>
      <c r="R59" s="151"/>
      <c r="S59" s="155"/>
      <c r="T59" s="163" t="str">
        <f>IF(女子総合一覧!$R$20="","",女子総合一覧!$R$20)</f>
        <v>11:44</v>
      </c>
      <c r="U59" s="164"/>
      <c r="V59" s="151"/>
      <c r="W59" s="155"/>
      <c r="X59" s="163" t="str">
        <f>IF(女子総合一覧!$R$23="","",女子総合一覧!$R$23)</f>
        <v>12:18</v>
      </c>
      <c r="Y59" s="164"/>
      <c r="Z59" s="151"/>
      <c r="AA59" s="155"/>
      <c r="AB59" s="163" t="str">
        <f>IF(女子総合一覧!$R$26="","",女子総合一覧!$R$26)</f>
        <v>11:26</v>
      </c>
      <c r="AC59" s="164"/>
      <c r="AD59" s="151"/>
      <c r="AE59" s="155"/>
      <c r="AF59" s="163" t="str">
        <f>IF(女子総合一覧!$R$29="","",女子総合一覧!$R$29)</f>
        <v>12:11</v>
      </c>
      <c r="AG59" s="164"/>
      <c r="AH59" s="151"/>
    </row>
    <row r="60" spans="1:34" s="91" customFormat="1" ht="15" customHeight="1" x14ac:dyDescent="0.2">
      <c r="A60" s="190"/>
      <c r="C60" s="153" t="s">
        <v>58</v>
      </c>
      <c r="D60" s="157" t="str">
        <f>VLOOKUP(D61,女子選手一覧!$B$1:$F$300,2,FALSE)</f>
        <v>はしづめ　ここね</v>
      </c>
      <c r="E60" s="158"/>
      <c r="F60" s="148">
        <f>VLOOKUP(D61,女子選手一覧!$B$1:$F$300,3,FALSE)</f>
        <v>1</v>
      </c>
      <c r="G60" s="153" t="s">
        <v>58</v>
      </c>
      <c r="H60" s="157" t="str">
        <f>VLOOKUP(H61,女子選手一覧!$B$1:$F$300,2,FALSE)</f>
        <v>いしばし　なごみ</v>
      </c>
      <c r="I60" s="158"/>
      <c r="J60" s="148">
        <f>VLOOKUP(H61,女子選手一覧!$B$1:$F$300,3,FALSE)</f>
        <v>1</v>
      </c>
      <c r="K60" s="153" t="s">
        <v>58</v>
      </c>
      <c r="L60" s="157" t="str">
        <f>VLOOKUP(L61,女子選手一覧!$B$1:$F$300,2,FALSE)</f>
        <v>みやにし　かりん</v>
      </c>
      <c r="M60" s="158"/>
      <c r="N60" s="148">
        <f>VLOOKUP(L61,女子選手一覧!$B$1:$F$300,3,FALSE)</f>
        <v>3</v>
      </c>
      <c r="O60" s="153" t="s">
        <v>58</v>
      </c>
      <c r="P60" s="157" t="str">
        <f>VLOOKUP(P61,女子選手一覧!$B$1:$F$300,2,FALSE)</f>
        <v>おがわ　ちより</v>
      </c>
      <c r="Q60" s="158"/>
      <c r="R60" s="148">
        <f>VLOOKUP(P61,女子選手一覧!$B$1:$F$300,3,FALSE)</f>
        <v>2</v>
      </c>
      <c r="S60" s="153" t="s">
        <v>58</v>
      </c>
      <c r="T60" s="157" t="str">
        <f>VLOOKUP(T61,女子選手一覧!$B$1:$F$300,2,FALSE)</f>
        <v>かいたに　あゆみ</v>
      </c>
      <c r="U60" s="158"/>
      <c r="V60" s="148">
        <f>VLOOKUP(T61,女子選手一覧!$B$1:$F$300,3,FALSE)</f>
        <v>2</v>
      </c>
      <c r="W60" s="153" t="s">
        <v>58</v>
      </c>
      <c r="X60" s="157" t="str">
        <f>VLOOKUP(X61,女子選手一覧!$B$1:$F$300,2,FALSE)</f>
        <v>みなみ　はるな</v>
      </c>
      <c r="Y60" s="158"/>
      <c r="Z60" s="148">
        <f>VLOOKUP(X61,女子選手一覧!$B$1:$F$300,3,FALSE)</f>
        <v>2</v>
      </c>
      <c r="AA60" s="153" t="s">
        <v>58</v>
      </c>
      <c r="AB60" s="157" t="str">
        <f>VLOOKUP(AB61,女子選手一覧!$B$1:$F$300,2,FALSE)</f>
        <v>うめもと　ゆい</v>
      </c>
      <c r="AC60" s="158"/>
      <c r="AD60" s="148">
        <f>VLOOKUP(AB61,女子選手一覧!$B$1:$F$300,3,FALSE)</f>
        <v>2</v>
      </c>
      <c r="AE60" s="153" t="s">
        <v>58</v>
      </c>
      <c r="AF60" s="157" t="str">
        <f>VLOOKUP(AF61,女子選手一覧!$B$1:$F$300,2,FALSE)</f>
        <v>にしお　なのか</v>
      </c>
      <c r="AG60" s="158"/>
      <c r="AH60" s="148">
        <f>VLOOKUP(AF61,女子選手一覧!$B$1:$F$300,3,FALSE)</f>
        <v>2</v>
      </c>
    </row>
    <row r="61" spans="1:34" s="1" customFormat="1" ht="16.5" customHeight="1" x14ac:dyDescent="0.2">
      <c r="A61" s="190"/>
      <c r="C61" s="154"/>
      <c r="D61" s="159" t="str">
        <f>IF(女子総合一覧!$U$6="","",女子総合一覧!$U$6)</f>
        <v>橋爪　心音</v>
      </c>
      <c r="E61" s="160"/>
      <c r="F61" s="149"/>
      <c r="G61" s="154"/>
      <c r="H61" s="159" t="str">
        <f>IF(女子総合一覧!$U$9="","",女子総合一覧!$U$9)</f>
        <v>石橋　和心</v>
      </c>
      <c r="I61" s="160"/>
      <c r="J61" s="149"/>
      <c r="K61" s="154"/>
      <c r="L61" s="159" t="str">
        <f>IF(女子総合一覧!$U$12="","",女子総合一覧!$U$12)</f>
        <v>宮西　花凛</v>
      </c>
      <c r="M61" s="160"/>
      <c r="N61" s="149"/>
      <c r="O61" s="154"/>
      <c r="P61" s="159" t="str">
        <f>IF(女子総合一覧!$U$15="","",女子総合一覧!$U$15)</f>
        <v>小川　千和</v>
      </c>
      <c r="Q61" s="160"/>
      <c r="R61" s="149"/>
      <c r="S61" s="154"/>
      <c r="T61" s="159" t="str">
        <f>IF(女子総合一覧!$U$18="","",女子総合一覧!$U$18)</f>
        <v>貝谷彩由美</v>
      </c>
      <c r="U61" s="160"/>
      <c r="V61" s="149"/>
      <c r="W61" s="154"/>
      <c r="X61" s="159" t="str">
        <f>IF(女子総合一覧!$U$21="","",女子総合一覧!$U$21)</f>
        <v>南　　陽菜</v>
      </c>
      <c r="Y61" s="160"/>
      <c r="Z61" s="149"/>
      <c r="AA61" s="154"/>
      <c r="AB61" s="159" t="str">
        <f>IF(女子総合一覧!$U$24="","",女子総合一覧!$U$24)</f>
        <v>梅本　結衣</v>
      </c>
      <c r="AC61" s="160"/>
      <c r="AD61" s="149"/>
      <c r="AE61" s="154"/>
      <c r="AF61" s="159" t="str">
        <f>IF(女子総合一覧!$U$27="","",女子総合一覧!$U$27)</f>
        <v>西尾奈乃香</v>
      </c>
      <c r="AG61" s="160"/>
      <c r="AH61" s="149"/>
    </row>
    <row r="62" spans="1:34" s="1" customFormat="1" ht="15" customHeight="1" thickBot="1" x14ac:dyDescent="0.25">
      <c r="A62" s="191"/>
      <c r="C62" s="156"/>
      <c r="D62" s="161" t="str">
        <f>IF(女子総合一覧!$U$8="","",女子総合一覧!$U$8)</f>
        <v>10:38</v>
      </c>
      <c r="E62" s="162"/>
      <c r="F62" s="150"/>
      <c r="G62" s="156"/>
      <c r="H62" s="161" t="str">
        <f>IF(女子総合一覧!$U$11="","",女子総合一覧!$U$11)</f>
        <v>10:47</v>
      </c>
      <c r="I62" s="162"/>
      <c r="J62" s="150"/>
      <c r="K62" s="156"/>
      <c r="L62" s="161" t="str">
        <f>IF(女子総合一覧!$U$14="","",女子総合一覧!$U$14)</f>
        <v>11:11</v>
      </c>
      <c r="M62" s="162"/>
      <c r="N62" s="150"/>
      <c r="O62" s="156"/>
      <c r="P62" s="161" t="str">
        <f>IF(女子総合一覧!$U$17="","",女子総合一覧!$U$17)</f>
        <v>11:13</v>
      </c>
      <c r="Q62" s="162"/>
      <c r="R62" s="150"/>
      <c r="S62" s="156"/>
      <c r="T62" s="161" t="str">
        <f>IF(女子総合一覧!$U$20="","",女子総合一覧!$U$20)</f>
        <v>11:44</v>
      </c>
      <c r="U62" s="162"/>
      <c r="V62" s="150"/>
      <c r="W62" s="156"/>
      <c r="X62" s="161" t="str">
        <f>IF(女子総合一覧!$U$23="","",女子総合一覧!$U$23)</f>
        <v>11:17</v>
      </c>
      <c r="Y62" s="162"/>
      <c r="Z62" s="150"/>
      <c r="AA62" s="156"/>
      <c r="AB62" s="161" t="str">
        <f>IF(女子総合一覧!$U$26="","",女子総合一覧!$U$26)</f>
        <v>12:23</v>
      </c>
      <c r="AC62" s="162"/>
      <c r="AD62" s="150"/>
      <c r="AE62" s="156"/>
      <c r="AF62" s="161" t="str">
        <f>IF(女子総合一覧!$U$29="","",女子総合一覧!$U$29)</f>
        <v>12:03</v>
      </c>
      <c r="AG62" s="162"/>
      <c r="AH62" s="150"/>
    </row>
    <row r="63" spans="1:34" s="1" customFormat="1" ht="11.25" customHeight="1" thickBot="1" x14ac:dyDescent="0.25"/>
    <row r="64" spans="1:34" s="1" customFormat="1" ht="24" customHeight="1" x14ac:dyDescent="0.2">
      <c r="A64" s="189" t="s">
        <v>50</v>
      </c>
      <c r="C64" s="192" t="s">
        <v>95</v>
      </c>
      <c r="D64" s="193"/>
      <c r="E64" s="193"/>
      <c r="F64" s="194"/>
      <c r="G64" s="192" t="s">
        <v>145</v>
      </c>
      <c r="H64" s="193"/>
      <c r="I64" s="193"/>
      <c r="J64" s="194"/>
      <c r="K64" s="192" t="s">
        <v>146</v>
      </c>
      <c r="L64" s="193"/>
      <c r="M64" s="193"/>
      <c r="N64" s="194"/>
      <c r="O64" s="192" t="s">
        <v>147</v>
      </c>
      <c r="P64" s="193"/>
      <c r="Q64" s="193"/>
      <c r="R64" s="194"/>
      <c r="S64" s="192" t="s">
        <v>148</v>
      </c>
      <c r="T64" s="193"/>
      <c r="U64" s="193"/>
      <c r="V64" s="194"/>
    </row>
    <row r="65" spans="1:33" s="1" customFormat="1" ht="24" customHeight="1" x14ac:dyDescent="0.2">
      <c r="A65" s="190"/>
      <c r="C65" s="2"/>
      <c r="D65" s="3" t="s">
        <v>47</v>
      </c>
      <c r="E65" s="195"/>
      <c r="F65" s="196"/>
      <c r="G65" s="2"/>
      <c r="H65" s="3" t="s">
        <v>47</v>
      </c>
      <c r="I65" s="195"/>
      <c r="J65" s="196"/>
      <c r="K65" s="2"/>
      <c r="L65" s="3" t="s">
        <v>47</v>
      </c>
      <c r="M65" s="195"/>
      <c r="N65" s="196"/>
      <c r="O65" s="2"/>
      <c r="P65" s="3" t="s">
        <v>47</v>
      </c>
      <c r="Q65" s="195"/>
      <c r="R65" s="196"/>
      <c r="S65" s="2"/>
      <c r="T65" s="3" t="s">
        <v>47</v>
      </c>
      <c r="U65" s="195"/>
      <c r="V65" s="196"/>
    </row>
    <row r="66" spans="1:33" s="1" customFormat="1" ht="24" customHeight="1" x14ac:dyDescent="0.2">
      <c r="A66" s="190"/>
      <c r="C66" s="155" t="s">
        <v>51</v>
      </c>
      <c r="D66" s="27" t="str">
        <f>IF(女子区間別!$E5="","",女子区間別!$E5)</f>
        <v>久保　瑚都(2)</v>
      </c>
      <c r="E66" s="197" t="str">
        <f>IF(女子区間別!$I5="","",女子区間別!$I5)</f>
        <v>11:27</v>
      </c>
      <c r="F66" s="152"/>
      <c r="G66" s="165" t="s">
        <v>51</v>
      </c>
      <c r="H66" s="27" t="str">
        <f>IF(女子区間別!$E34="","",女子区間別!$E34)</f>
        <v>巽　　由奈(1)</v>
      </c>
      <c r="I66" s="197" t="str">
        <f>IF(女子区間別!$I34="","",女子区間別!$I34)</f>
        <v>10:16</v>
      </c>
      <c r="J66" s="152"/>
      <c r="K66" s="165" t="s">
        <v>51</v>
      </c>
      <c r="L66" s="27" t="str">
        <f>IF(女子区間別!$E63="","",女子区間別!$E63)</f>
        <v>阪下　　祭(1)</v>
      </c>
      <c r="M66" s="197" t="str">
        <f>IF(女子区間別!$I63="","",女子区間別!$I63)</f>
        <v>10:39</v>
      </c>
      <c r="N66" s="152"/>
      <c r="O66" s="165" t="s">
        <v>51</v>
      </c>
      <c r="P66" s="140" t="str">
        <f>IF(女子区間別!$E92="","",女子区間別!$E92)</f>
        <v>池本ひかる子(2)</v>
      </c>
      <c r="Q66" s="197" t="str">
        <f>IF(女子区間別!$I92="","",女子区間別!$I92)</f>
        <v>10:19</v>
      </c>
      <c r="R66" s="152"/>
      <c r="S66" s="165" t="s">
        <v>51</v>
      </c>
      <c r="T66" s="27" t="str">
        <f>IF(女子区間別!$E121="","",女子区間別!$E121)</f>
        <v>橋爪　心音(1)</v>
      </c>
      <c r="U66" s="197" t="str">
        <f>IF(女子区間別!$I121="","",女子区間別!$I121)</f>
        <v>10:38</v>
      </c>
      <c r="V66" s="152"/>
    </row>
    <row r="67" spans="1:33" s="1" customFormat="1" ht="24" customHeight="1" x14ac:dyDescent="0.2">
      <c r="A67" s="190"/>
      <c r="C67" s="186"/>
      <c r="D67" s="28" t="str">
        <f>IF(女子区間別!$G5="","",女子区間別!$G5)</f>
        <v>岩出二Ａ</v>
      </c>
      <c r="E67" s="163" t="str">
        <f>IF(女子区間別!$J5="","","☆")</f>
        <v/>
      </c>
      <c r="F67" s="188"/>
      <c r="G67" s="155"/>
      <c r="H67" s="28" t="str">
        <f>IF(女子区間別!$G34="","",女子区間別!$G34)</f>
        <v>岩出Ａ</v>
      </c>
      <c r="I67" s="163" t="str">
        <f>IF(女子区間別!$J34="","","☆")</f>
        <v/>
      </c>
      <c r="J67" s="188"/>
      <c r="K67" s="155"/>
      <c r="L67" s="28" t="str">
        <f>IF(女子区間別!$G63="","",女子区間別!$G63)</f>
        <v>岩出Ａ</v>
      </c>
      <c r="M67" s="163" t="str">
        <f>IF(女子区間別!$J63="","","☆")</f>
        <v/>
      </c>
      <c r="N67" s="188"/>
      <c r="O67" s="155"/>
      <c r="P67" s="28" t="str">
        <f>IF(女子区間別!$G92="","",女子区間別!$G92)</f>
        <v>岩出Ａ</v>
      </c>
      <c r="Q67" s="163" t="str">
        <f>IF(女子区間別!$J92="","","☆")</f>
        <v/>
      </c>
      <c r="R67" s="188"/>
      <c r="S67" s="155"/>
      <c r="T67" s="28" t="str">
        <f>IF(女子区間別!$G121="","",女子区間別!$G121)</f>
        <v>岩出Ａ</v>
      </c>
      <c r="U67" s="163" t="str">
        <f>IF(女子区間別!$J121="","","☆")</f>
        <v/>
      </c>
      <c r="V67" s="188"/>
    </row>
    <row r="68" spans="1:33" s="1" customFormat="1" ht="24" customHeight="1" x14ac:dyDescent="0.2">
      <c r="A68" s="190"/>
      <c r="C68" s="186" t="s">
        <v>52</v>
      </c>
      <c r="D68" s="6" t="str">
        <f>IF(女子区間別!$E6="","",女子区間別!$E6)</f>
        <v>岡　くるみ(2)</v>
      </c>
      <c r="E68" s="184" t="str">
        <f>IF(女子区間別!$I6="","",女子区間別!$I6)</f>
        <v>11:51</v>
      </c>
      <c r="F68" s="148"/>
      <c r="G68" s="153" t="s">
        <v>51</v>
      </c>
      <c r="H68" s="6" t="str">
        <f>IF(女子区間別!$E35="","",女子区間別!$E35)</f>
        <v>徳田　　栞(2)</v>
      </c>
      <c r="I68" s="184" t="str">
        <f>IF(女子区間別!$I35="","",女子区間別!$I35)</f>
        <v>10:48</v>
      </c>
      <c r="J68" s="148"/>
      <c r="K68" s="153" t="s">
        <v>52</v>
      </c>
      <c r="L68" s="6" t="str">
        <f>IF(女子区間別!$E64="","",女子区間別!$E64)</f>
        <v>石橋　依咲(3)</v>
      </c>
      <c r="M68" s="184" t="str">
        <f>IF(女子区間別!$I64="","",女子区間別!$I64)</f>
        <v>10:51</v>
      </c>
      <c r="N68" s="148"/>
      <c r="O68" s="153" t="s">
        <v>52</v>
      </c>
      <c r="P68" s="6" t="str">
        <f>IF(女子区間別!$E93="","",女子区間別!$E93)</f>
        <v>坂　　心音(1)</v>
      </c>
      <c r="Q68" s="184" t="str">
        <f>IF(女子区間別!$I93="","",女子区間別!$I93)</f>
        <v>10:42</v>
      </c>
      <c r="R68" s="148"/>
      <c r="S68" s="153" t="s">
        <v>52</v>
      </c>
      <c r="T68" s="6" t="str">
        <f>IF(女子区間別!$E122="","",女子区間別!$E122)</f>
        <v>石橋　和心(1)</v>
      </c>
      <c r="U68" s="184" t="str">
        <f>IF(女子区間別!$I122="","",女子区間別!$I122)</f>
        <v>10:47</v>
      </c>
      <c r="V68" s="148"/>
    </row>
    <row r="69" spans="1:33" s="1" customFormat="1" ht="24" customHeight="1" x14ac:dyDescent="0.2">
      <c r="A69" s="190"/>
      <c r="C69" s="186"/>
      <c r="D69" s="28" t="str">
        <f>IF(女子区間別!$G6="","",女子区間別!$G6)</f>
        <v>岩出Ａ</v>
      </c>
      <c r="E69" s="163" t="str">
        <f>IF(女子区間別!$J6="","","☆")</f>
        <v/>
      </c>
      <c r="F69" s="188"/>
      <c r="G69" s="155"/>
      <c r="H69" s="28" t="str">
        <f>IF(女子区間別!$G35="","",女子区間別!$G35)</f>
        <v>岩出Ｂ</v>
      </c>
      <c r="I69" s="163" t="str">
        <f>IF(女子区間別!$J35="","","☆")</f>
        <v/>
      </c>
      <c r="J69" s="188"/>
      <c r="K69" s="155"/>
      <c r="L69" s="28" t="str">
        <f>IF(女子区間別!$G64="","",女子区間別!$G64)</f>
        <v>岩出二Ａ</v>
      </c>
      <c r="M69" s="163" t="str">
        <f>IF(女子区間別!$J64="","","☆")</f>
        <v/>
      </c>
      <c r="N69" s="188"/>
      <c r="O69" s="155"/>
      <c r="P69" s="28" t="str">
        <f>IF(女子区間別!$G93="","",女子区間別!$G93)</f>
        <v>岩出二Ａ</v>
      </c>
      <c r="Q69" s="163" t="str">
        <f>IF(女子区間別!$J93="","","☆")</f>
        <v/>
      </c>
      <c r="R69" s="188"/>
      <c r="S69" s="155"/>
      <c r="T69" s="28" t="str">
        <f>IF(女子区間別!$G122="","",女子区間別!$G122)</f>
        <v>岩出二Ａ</v>
      </c>
      <c r="U69" s="163" t="str">
        <f>IF(女子区間別!$J122="","","☆")</f>
        <v/>
      </c>
      <c r="V69" s="188"/>
      <c r="X69" s="16"/>
      <c r="Y69" s="20"/>
    </row>
    <row r="70" spans="1:33" s="1" customFormat="1" ht="24" customHeight="1" x14ac:dyDescent="0.2">
      <c r="A70" s="190"/>
      <c r="C70" s="186" t="s">
        <v>53</v>
      </c>
      <c r="D70" s="6" t="str">
        <f>IF(女子区間別!$E7="","",女子区間別!$E7)</f>
        <v>小林　苑未(3)</v>
      </c>
      <c r="E70" s="184" t="str">
        <f>IF(女子区間別!$I7="","",女子区間別!$I7)</f>
        <v>11:53</v>
      </c>
      <c r="F70" s="148"/>
      <c r="G70" s="153" t="s">
        <v>53</v>
      </c>
      <c r="H70" s="6" t="str">
        <f>IF(女子区間別!$E36="","",女子区間別!$E36)</f>
        <v>山口　心温(3)</v>
      </c>
      <c r="I70" s="184" t="str">
        <f>IF(女子区間別!$I36="","",女子区間別!$I36)</f>
        <v>10:53</v>
      </c>
      <c r="J70" s="148"/>
      <c r="K70" s="153" t="s">
        <v>53</v>
      </c>
      <c r="L70" s="6" t="str">
        <f>IF(女子区間別!$E65="","",女子区間別!$E65)</f>
        <v>平井　佑愛(1)</v>
      </c>
      <c r="M70" s="184" t="str">
        <f>IF(女子区間別!$I65="","",女子区間別!$I65)</f>
        <v>11:06</v>
      </c>
      <c r="N70" s="148"/>
      <c r="O70" s="153" t="s">
        <v>53</v>
      </c>
      <c r="P70" s="6" t="str">
        <f>IF(女子区間別!$E94="","",女子区間別!$E94)</f>
        <v>胡麻　利奈(1)</v>
      </c>
      <c r="Q70" s="184" t="str">
        <f>IF(女子区間別!$I94="","",女子区間別!$I94)</f>
        <v>11:26</v>
      </c>
      <c r="R70" s="148"/>
      <c r="S70" s="153" t="s">
        <v>53</v>
      </c>
      <c r="T70" s="6" t="str">
        <f>IF(女子区間別!$E123="","",女子区間別!$E123)</f>
        <v>宮西　花凛(3)</v>
      </c>
      <c r="U70" s="184" t="str">
        <f>IF(女子区間別!$I123="","",女子区間別!$I123)</f>
        <v>11:11</v>
      </c>
      <c r="V70" s="148"/>
      <c r="X70" s="16"/>
      <c r="Y70" s="20"/>
      <c r="AF70" s="16"/>
      <c r="AG70" s="20"/>
    </row>
    <row r="71" spans="1:33" s="1" customFormat="1" ht="24" customHeight="1" thickBot="1" x14ac:dyDescent="0.25">
      <c r="A71" s="191"/>
      <c r="C71" s="187"/>
      <c r="D71" s="7" t="str">
        <f>IF(女子区間別!$G7="","",女子区間別!$G7)</f>
        <v>打田Ａ</v>
      </c>
      <c r="E71" s="185" t="str">
        <f>IF(女子区間別!$J7="","","☆")</f>
        <v/>
      </c>
      <c r="F71" s="150"/>
      <c r="G71" s="156"/>
      <c r="H71" s="7" t="str">
        <f>IF(女子区間別!$G36="","",女子区間別!$G36)</f>
        <v>打田Ａ</v>
      </c>
      <c r="I71" s="185" t="str">
        <f>IF(女子区間別!$J36="","","☆")</f>
        <v/>
      </c>
      <c r="J71" s="150"/>
      <c r="K71" s="156"/>
      <c r="L71" s="7" t="str">
        <f>IF(女子区間別!$G65="","",女子区間別!$G65)</f>
        <v>那賀Ａ</v>
      </c>
      <c r="M71" s="185" t="str">
        <f>IF(女子区間別!$J65="","","☆")</f>
        <v/>
      </c>
      <c r="N71" s="150"/>
      <c r="O71" s="156"/>
      <c r="P71" s="7" t="str">
        <f>IF(女子区間別!$G94="","",女子区間別!$G94)</f>
        <v>粉河Ａ</v>
      </c>
      <c r="Q71" s="185" t="str">
        <f>IF(女子区間別!$J94="","","☆")</f>
        <v/>
      </c>
      <c r="R71" s="150"/>
      <c r="S71" s="156"/>
      <c r="T71" s="7" t="str">
        <f>IF(女子区間別!$G123="","",女子区間別!$G123)</f>
        <v>貴志川Ａ</v>
      </c>
      <c r="U71" s="185" t="str">
        <f>IF(女子区間別!$J123="","","☆")</f>
        <v/>
      </c>
      <c r="V71" s="150"/>
      <c r="AF71" s="16"/>
      <c r="AG71" s="20"/>
    </row>
  </sheetData>
  <mergeCells count="640">
    <mergeCell ref="AA10:AD10"/>
    <mergeCell ref="AE10:AH10"/>
    <mergeCell ref="C33:F33"/>
    <mergeCell ref="A10:A31"/>
    <mergeCell ref="A33:A40"/>
    <mergeCell ref="G33:J33"/>
    <mergeCell ref="K33:N33"/>
    <mergeCell ref="O33:R33"/>
    <mergeCell ref="S33:V33"/>
    <mergeCell ref="W33:Z33"/>
    <mergeCell ref="C10:F10"/>
    <mergeCell ref="G10:J10"/>
    <mergeCell ref="K10:N10"/>
    <mergeCell ref="O10:R10"/>
    <mergeCell ref="S10:V10"/>
    <mergeCell ref="W10:Z10"/>
    <mergeCell ref="K17:K19"/>
    <mergeCell ref="K20:K22"/>
    <mergeCell ref="K23:K25"/>
    <mergeCell ref="K26:K28"/>
    <mergeCell ref="K29:K31"/>
    <mergeCell ref="L22:M22"/>
    <mergeCell ref="G14:G16"/>
    <mergeCell ref="G17:G19"/>
    <mergeCell ref="G20:G22"/>
    <mergeCell ref="K14:K16"/>
    <mergeCell ref="H27:I27"/>
    <mergeCell ref="H28:I28"/>
    <mergeCell ref="H30:I30"/>
    <mergeCell ref="H31:I31"/>
    <mergeCell ref="H26:I26"/>
    <mergeCell ref="H29:I29"/>
    <mergeCell ref="G23:G25"/>
    <mergeCell ref="G26:G28"/>
    <mergeCell ref="G29:G31"/>
    <mergeCell ref="H22:I22"/>
    <mergeCell ref="H24:I24"/>
    <mergeCell ref="H25:I25"/>
    <mergeCell ref="H14:I14"/>
    <mergeCell ref="H17:I17"/>
    <mergeCell ref="H20:I20"/>
    <mergeCell ref="H23:I23"/>
    <mergeCell ref="E35:F35"/>
    <mergeCell ref="E36:F36"/>
    <mergeCell ref="E37:F37"/>
    <mergeCell ref="E38:F38"/>
    <mergeCell ref="E39:F39"/>
    <mergeCell ref="E40:F40"/>
    <mergeCell ref="AF27:AG27"/>
    <mergeCell ref="AF28:AG28"/>
    <mergeCell ref="AF30:AG30"/>
    <mergeCell ref="AF31:AG31"/>
    <mergeCell ref="X27:Y27"/>
    <mergeCell ref="X28:Y28"/>
    <mergeCell ref="AB27:AC27"/>
    <mergeCell ref="AB28:AC28"/>
    <mergeCell ref="T27:U27"/>
    <mergeCell ref="T28:U28"/>
    <mergeCell ref="T30:U30"/>
    <mergeCell ref="T31:U31"/>
    <mergeCell ref="S26:S28"/>
    <mergeCell ref="S29:S31"/>
    <mergeCell ref="L27:M27"/>
    <mergeCell ref="L28:M28"/>
    <mergeCell ref="D31:E31"/>
    <mergeCell ref="Y34:Z34"/>
    <mergeCell ref="C35:C36"/>
    <mergeCell ref="C37:C38"/>
    <mergeCell ref="D13:E13"/>
    <mergeCell ref="D16:E16"/>
    <mergeCell ref="D18:E18"/>
    <mergeCell ref="D19:E19"/>
    <mergeCell ref="D21:E21"/>
    <mergeCell ref="H13:I13"/>
    <mergeCell ref="H15:I15"/>
    <mergeCell ref="H16:I16"/>
    <mergeCell ref="H18:I18"/>
    <mergeCell ref="H19:I19"/>
    <mergeCell ref="H21:I21"/>
    <mergeCell ref="E34:F34"/>
    <mergeCell ref="I34:J34"/>
    <mergeCell ref="G35:G36"/>
    <mergeCell ref="I35:J35"/>
    <mergeCell ref="I36:J36"/>
    <mergeCell ref="G37:G38"/>
    <mergeCell ref="I37:J37"/>
    <mergeCell ref="I38:J38"/>
    <mergeCell ref="C14:C16"/>
    <mergeCell ref="C17:C19"/>
    <mergeCell ref="C20:C22"/>
    <mergeCell ref="P13:Q13"/>
    <mergeCell ref="P15:Q15"/>
    <mergeCell ref="P16:Q16"/>
    <mergeCell ref="P18:Q18"/>
    <mergeCell ref="P19:Q19"/>
    <mergeCell ref="P21:Q21"/>
    <mergeCell ref="P22:Q22"/>
    <mergeCell ref="P24:Q24"/>
    <mergeCell ref="L13:M13"/>
    <mergeCell ref="L15:M15"/>
    <mergeCell ref="L16:M16"/>
    <mergeCell ref="L18:M18"/>
    <mergeCell ref="L19:M19"/>
    <mergeCell ref="L21:M21"/>
    <mergeCell ref="L24:M24"/>
    <mergeCell ref="T13:U13"/>
    <mergeCell ref="T15:U15"/>
    <mergeCell ref="T16:U16"/>
    <mergeCell ref="T18:U18"/>
    <mergeCell ref="T19:U19"/>
    <mergeCell ref="T21:U21"/>
    <mergeCell ref="T22:U22"/>
    <mergeCell ref="T24:U24"/>
    <mergeCell ref="T25:U25"/>
    <mergeCell ref="T14:U14"/>
    <mergeCell ref="T17:U17"/>
    <mergeCell ref="T20:U20"/>
    <mergeCell ref="T23:U23"/>
    <mergeCell ref="AB13:AC13"/>
    <mergeCell ref="AB15:AC15"/>
    <mergeCell ref="AB16:AC16"/>
    <mergeCell ref="AB18:AC18"/>
    <mergeCell ref="AB19:AC19"/>
    <mergeCell ref="AB21:AC21"/>
    <mergeCell ref="AB22:AC22"/>
    <mergeCell ref="AB24:AC24"/>
    <mergeCell ref="X13:Y13"/>
    <mergeCell ref="X15:Y15"/>
    <mergeCell ref="X16:Y16"/>
    <mergeCell ref="X18:Y18"/>
    <mergeCell ref="AA14:AA16"/>
    <mergeCell ref="AA17:AA19"/>
    <mergeCell ref="AA20:AA22"/>
    <mergeCell ref="AA23:AA25"/>
    <mergeCell ref="AF13:AG13"/>
    <mergeCell ref="AF15:AG15"/>
    <mergeCell ref="AF16:AG16"/>
    <mergeCell ref="AF18:AG18"/>
    <mergeCell ref="AF19:AG19"/>
    <mergeCell ref="AF21:AG21"/>
    <mergeCell ref="AF22:AG22"/>
    <mergeCell ref="AF24:AG24"/>
    <mergeCell ref="AF25:AG25"/>
    <mergeCell ref="W35:W36"/>
    <mergeCell ref="Y35:Z35"/>
    <mergeCell ref="Y36:Z36"/>
    <mergeCell ref="W37:W38"/>
    <mergeCell ref="Y37:Z37"/>
    <mergeCell ref="Y38:Z38"/>
    <mergeCell ref="M34:N34"/>
    <mergeCell ref="K35:K36"/>
    <mergeCell ref="M35:N35"/>
    <mergeCell ref="M36:N36"/>
    <mergeCell ref="K37:K38"/>
    <mergeCell ref="M37:N37"/>
    <mergeCell ref="M38:N38"/>
    <mergeCell ref="U34:V34"/>
    <mergeCell ref="S35:S36"/>
    <mergeCell ref="U35:V35"/>
    <mergeCell ref="U36:V36"/>
    <mergeCell ref="S37:S38"/>
    <mergeCell ref="U37:V37"/>
    <mergeCell ref="U38:V38"/>
    <mergeCell ref="Q34:R34"/>
    <mergeCell ref="O35:O36"/>
    <mergeCell ref="Q35:R35"/>
    <mergeCell ref="Q36:R36"/>
    <mergeCell ref="O37:O38"/>
    <mergeCell ref="Q37:R37"/>
    <mergeCell ref="Q38:R38"/>
    <mergeCell ref="W39:W40"/>
    <mergeCell ref="Y39:Z39"/>
    <mergeCell ref="Y40:Z40"/>
    <mergeCell ref="A44:A62"/>
    <mergeCell ref="C44:F44"/>
    <mergeCell ref="G44:J44"/>
    <mergeCell ref="K44:N44"/>
    <mergeCell ref="O44:R44"/>
    <mergeCell ref="S44:V44"/>
    <mergeCell ref="S39:S40"/>
    <mergeCell ref="U39:V39"/>
    <mergeCell ref="U40:V40"/>
    <mergeCell ref="K39:K40"/>
    <mergeCell ref="M39:N39"/>
    <mergeCell ref="M40:N40"/>
    <mergeCell ref="G39:G40"/>
    <mergeCell ref="I39:J39"/>
    <mergeCell ref="I40:J40"/>
    <mergeCell ref="W44:Z44"/>
    <mergeCell ref="D49:E49"/>
    <mergeCell ref="O39:O40"/>
    <mergeCell ref="Q39:R39"/>
    <mergeCell ref="Q40:R40"/>
    <mergeCell ref="AA44:AD44"/>
    <mergeCell ref="AE44:AH44"/>
    <mergeCell ref="D47:E47"/>
    <mergeCell ref="H47:I47"/>
    <mergeCell ref="L47:M47"/>
    <mergeCell ref="P47:Q47"/>
    <mergeCell ref="T47:U47"/>
    <mergeCell ref="X47:Y47"/>
    <mergeCell ref="AB47:AC47"/>
    <mergeCell ref="AF47:AG47"/>
    <mergeCell ref="AA46:AD46"/>
    <mergeCell ref="AE46:AH46"/>
    <mergeCell ref="C45:F45"/>
    <mergeCell ref="G45:J45"/>
    <mergeCell ref="K45:N45"/>
    <mergeCell ref="O45:R45"/>
    <mergeCell ref="S45:V45"/>
    <mergeCell ref="W45:Z45"/>
    <mergeCell ref="C39:C40"/>
    <mergeCell ref="AF50:AG50"/>
    <mergeCell ref="AF49:AG49"/>
    <mergeCell ref="K48:K50"/>
    <mergeCell ref="K51:K53"/>
    <mergeCell ref="S48:S50"/>
    <mergeCell ref="S51:S53"/>
    <mergeCell ref="X48:Y48"/>
    <mergeCell ref="AB48:AC48"/>
    <mergeCell ref="AF48:AG48"/>
    <mergeCell ref="X51:Y51"/>
    <mergeCell ref="AB51:AC51"/>
    <mergeCell ref="AF51:AG51"/>
    <mergeCell ref="AD48:AD50"/>
    <mergeCell ref="AF52:AG52"/>
    <mergeCell ref="AE48:AE50"/>
    <mergeCell ref="AF53:AG53"/>
    <mergeCell ref="AB52:AC52"/>
    <mergeCell ref="P52:Q52"/>
    <mergeCell ref="H50:I50"/>
    <mergeCell ref="L50:M50"/>
    <mergeCell ref="P50:Q50"/>
    <mergeCell ref="T50:U50"/>
    <mergeCell ref="X50:Y50"/>
    <mergeCell ref="AB50:AC50"/>
    <mergeCell ref="X49:Y49"/>
    <mergeCell ref="AB49:AC49"/>
    <mergeCell ref="P49:Q49"/>
    <mergeCell ref="T49:U49"/>
    <mergeCell ref="H49:I49"/>
    <mergeCell ref="AA48:AA50"/>
    <mergeCell ref="W48:W50"/>
    <mergeCell ref="H48:I48"/>
    <mergeCell ref="L48:M48"/>
    <mergeCell ref="P48:Q48"/>
    <mergeCell ref="T48:U48"/>
    <mergeCell ref="F54:F56"/>
    <mergeCell ref="F51:F53"/>
    <mergeCell ref="AD51:AD53"/>
    <mergeCell ref="AA51:AA53"/>
    <mergeCell ref="AE51:AE53"/>
    <mergeCell ref="W51:W53"/>
    <mergeCell ref="T52:U52"/>
    <mergeCell ref="H51:I51"/>
    <mergeCell ref="L51:M51"/>
    <mergeCell ref="P51:Q51"/>
    <mergeCell ref="H55:I55"/>
    <mergeCell ref="L55:M55"/>
    <mergeCell ref="H52:I52"/>
    <mergeCell ref="L52:M52"/>
    <mergeCell ref="H54:I54"/>
    <mergeCell ref="P54:Q54"/>
    <mergeCell ref="X54:Y54"/>
    <mergeCell ref="H53:I53"/>
    <mergeCell ref="L53:M53"/>
    <mergeCell ref="P53:Q53"/>
    <mergeCell ref="T53:U53"/>
    <mergeCell ref="X53:Y53"/>
    <mergeCell ref="AB53:AC53"/>
    <mergeCell ref="X52:Y52"/>
    <mergeCell ref="AF57:AG57"/>
    <mergeCell ref="H56:I56"/>
    <mergeCell ref="L56:M56"/>
    <mergeCell ref="P56:Q56"/>
    <mergeCell ref="T56:U56"/>
    <mergeCell ref="X56:Y56"/>
    <mergeCell ref="AB56:AC56"/>
    <mergeCell ref="X55:Y55"/>
    <mergeCell ref="AB55:AC55"/>
    <mergeCell ref="P55:Q55"/>
    <mergeCell ref="T55:U55"/>
    <mergeCell ref="K54:K56"/>
    <mergeCell ref="S54:S56"/>
    <mergeCell ref="AF56:AG56"/>
    <mergeCell ref="AF55:AG55"/>
    <mergeCell ref="J54:J56"/>
    <mergeCell ref="W54:W56"/>
    <mergeCell ref="T54:U54"/>
    <mergeCell ref="AF54:AG54"/>
    <mergeCell ref="T59:U59"/>
    <mergeCell ref="X59:Y59"/>
    <mergeCell ref="AB59:AC59"/>
    <mergeCell ref="X58:Y58"/>
    <mergeCell ref="AB58:AC58"/>
    <mergeCell ref="P58:Q58"/>
    <mergeCell ref="T58:U58"/>
    <mergeCell ref="D58:E58"/>
    <mergeCell ref="H58:I58"/>
    <mergeCell ref="L58:M58"/>
    <mergeCell ref="K57:K59"/>
    <mergeCell ref="S57:S59"/>
    <mergeCell ref="F57:F59"/>
    <mergeCell ref="H59:I59"/>
    <mergeCell ref="L59:M59"/>
    <mergeCell ref="H57:I57"/>
    <mergeCell ref="L57:M57"/>
    <mergeCell ref="P57:Q57"/>
    <mergeCell ref="T57:U57"/>
    <mergeCell ref="X57:Y57"/>
    <mergeCell ref="AB57:AC57"/>
    <mergeCell ref="W57:W59"/>
    <mergeCell ref="M65:N65"/>
    <mergeCell ref="Q65:R65"/>
    <mergeCell ref="U65:V65"/>
    <mergeCell ref="C66:C67"/>
    <mergeCell ref="E66:F66"/>
    <mergeCell ref="G66:G67"/>
    <mergeCell ref="I66:J66"/>
    <mergeCell ref="K66:K67"/>
    <mergeCell ref="D62:E62"/>
    <mergeCell ref="H62:I62"/>
    <mergeCell ref="L62:M62"/>
    <mergeCell ref="P62:Q62"/>
    <mergeCell ref="T62:U62"/>
    <mergeCell ref="F60:F62"/>
    <mergeCell ref="L61:M61"/>
    <mergeCell ref="P61:Q61"/>
    <mergeCell ref="T61:U61"/>
    <mergeCell ref="H61:I61"/>
    <mergeCell ref="A64:A71"/>
    <mergeCell ref="C64:F64"/>
    <mergeCell ref="G64:J64"/>
    <mergeCell ref="K64:N64"/>
    <mergeCell ref="O64:R64"/>
    <mergeCell ref="S64:V64"/>
    <mergeCell ref="E65:F65"/>
    <mergeCell ref="I65:J65"/>
    <mergeCell ref="M66:N66"/>
    <mergeCell ref="E67:F67"/>
    <mergeCell ref="I67:J67"/>
    <mergeCell ref="M67:N67"/>
    <mergeCell ref="Q67:R67"/>
    <mergeCell ref="U67:V67"/>
    <mergeCell ref="O66:O67"/>
    <mergeCell ref="Q66:R66"/>
    <mergeCell ref="S66:S67"/>
    <mergeCell ref="U66:V66"/>
    <mergeCell ref="U68:V68"/>
    <mergeCell ref="Q69:R69"/>
    <mergeCell ref="U69:V69"/>
    <mergeCell ref="C68:C69"/>
    <mergeCell ref="E68:F68"/>
    <mergeCell ref="G68:G69"/>
    <mergeCell ref="I68:J68"/>
    <mergeCell ref="K68:K69"/>
    <mergeCell ref="M68:N68"/>
    <mergeCell ref="E69:F69"/>
    <mergeCell ref="I69:J69"/>
    <mergeCell ref="M69:N69"/>
    <mergeCell ref="O68:O69"/>
    <mergeCell ref="Q68:R68"/>
    <mergeCell ref="S68:S69"/>
    <mergeCell ref="O70:O71"/>
    <mergeCell ref="Q70:R70"/>
    <mergeCell ref="S70:S71"/>
    <mergeCell ref="U70:V70"/>
    <mergeCell ref="Q71:R71"/>
    <mergeCell ref="U71:V71"/>
    <mergeCell ref="C70:C71"/>
    <mergeCell ref="E70:F70"/>
    <mergeCell ref="G70:G71"/>
    <mergeCell ref="I70:J70"/>
    <mergeCell ref="K70:K71"/>
    <mergeCell ref="M70:N70"/>
    <mergeCell ref="E71:F71"/>
    <mergeCell ref="I71:J71"/>
    <mergeCell ref="M71:N71"/>
    <mergeCell ref="C11:F11"/>
    <mergeCell ref="G11:J11"/>
    <mergeCell ref="K11:N11"/>
    <mergeCell ref="O11:R11"/>
    <mergeCell ref="S11:V11"/>
    <mergeCell ref="W11:Z11"/>
    <mergeCell ref="AA11:AD11"/>
    <mergeCell ref="AE11:AH11"/>
    <mergeCell ref="C46:F46"/>
    <mergeCell ref="G46:J46"/>
    <mergeCell ref="K46:N46"/>
    <mergeCell ref="O46:R46"/>
    <mergeCell ref="S46:V46"/>
    <mergeCell ref="W46:Z46"/>
    <mergeCell ref="AA45:AD45"/>
    <mergeCell ref="AE45:AH45"/>
    <mergeCell ref="C12:F12"/>
    <mergeCell ref="G12:J12"/>
    <mergeCell ref="K12:N12"/>
    <mergeCell ref="O12:R12"/>
    <mergeCell ref="S12:V12"/>
    <mergeCell ref="W12:Z12"/>
    <mergeCell ref="AA12:AD12"/>
    <mergeCell ref="AE12:AH12"/>
    <mergeCell ref="AC6:AE6"/>
    <mergeCell ref="AC2:AH2"/>
    <mergeCell ref="E1:G1"/>
    <mergeCell ref="A1:D1"/>
    <mergeCell ref="AF4:AH4"/>
    <mergeCell ref="AF5:AH5"/>
    <mergeCell ref="AF6:AH6"/>
    <mergeCell ref="AF3:AH3"/>
    <mergeCell ref="AC3:AE3"/>
    <mergeCell ref="AC4:AE4"/>
    <mergeCell ref="AC5:AE5"/>
    <mergeCell ref="C23:C25"/>
    <mergeCell ref="C26:C28"/>
    <mergeCell ref="C29:C31"/>
    <mergeCell ref="D14:E14"/>
    <mergeCell ref="D17:E17"/>
    <mergeCell ref="D20:E20"/>
    <mergeCell ref="D23:E23"/>
    <mergeCell ref="D26:E26"/>
    <mergeCell ref="D29:E29"/>
    <mergeCell ref="D22:E22"/>
    <mergeCell ref="D24:E24"/>
    <mergeCell ref="D25:E25"/>
    <mergeCell ref="D27:E27"/>
    <mergeCell ref="D28:E28"/>
    <mergeCell ref="D30:E30"/>
    <mergeCell ref="D15:E15"/>
    <mergeCell ref="L29:M29"/>
    <mergeCell ref="P14:Q14"/>
    <mergeCell ref="P17:Q17"/>
    <mergeCell ref="P20:Q20"/>
    <mergeCell ref="P23:Q23"/>
    <mergeCell ref="P26:Q26"/>
    <mergeCell ref="P29:Q29"/>
    <mergeCell ref="O14:O16"/>
    <mergeCell ref="O17:O19"/>
    <mergeCell ref="O20:O22"/>
    <mergeCell ref="O23:O25"/>
    <mergeCell ref="O26:O28"/>
    <mergeCell ref="O29:O31"/>
    <mergeCell ref="L30:M30"/>
    <mergeCell ref="L31:M31"/>
    <mergeCell ref="P25:Q25"/>
    <mergeCell ref="P27:Q27"/>
    <mergeCell ref="P28:Q28"/>
    <mergeCell ref="P30:Q30"/>
    <mergeCell ref="L25:M25"/>
    <mergeCell ref="N14:N16"/>
    <mergeCell ref="N17:N19"/>
    <mergeCell ref="N20:N22"/>
    <mergeCell ref="N23:N25"/>
    <mergeCell ref="AA29:AA31"/>
    <mergeCell ref="Z29:Z31"/>
    <mergeCell ref="Z26:Z28"/>
    <mergeCell ref="Z23:Z25"/>
    <mergeCell ref="Z20:Z22"/>
    <mergeCell ref="Z17:Z19"/>
    <mergeCell ref="Z14:Z16"/>
    <mergeCell ref="F14:F16"/>
    <mergeCell ref="F17:F19"/>
    <mergeCell ref="F20:F22"/>
    <mergeCell ref="F23:F25"/>
    <mergeCell ref="F26:F28"/>
    <mergeCell ref="F29:F31"/>
    <mergeCell ref="J14:J16"/>
    <mergeCell ref="J17:J19"/>
    <mergeCell ref="J20:J22"/>
    <mergeCell ref="J23:J25"/>
    <mergeCell ref="J26:J28"/>
    <mergeCell ref="J29:J31"/>
    <mergeCell ref="L14:M14"/>
    <mergeCell ref="L17:M17"/>
    <mergeCell ref="L20:M20"/>
    <mergeCell ref="L23:M23"/>
    <mergeCell ref="L26:M26"/>
    <mergeCell ref="AA26:AA28"/>
    <mergeCell ref="X19:Y19"/>
    <mergeCell ref="X21:Y21"/>
    <mergeCell ref="X24:Y24"/>
    <mergeCell ref="X25:Y25"/>
    <mergeCell ref="X22:Y22"/>
    <mergeCell ref="X14:Y14"/>
    <mergeCell ref="X17:Y17"/>
    <mergeCell ref="X20:Y20"/>
    <mergeCell ref="X23:Y23"/>
    <mergeCell ref="X26:Y26"/>
    <mergeCell ref="X29:Y29"/>
    <mergeCell ref="W29:W31"/>
    <mergeCell ref="X30:Y30"/>
    <mergeCell ref="X31:Y31"/>
    <mergeCell ref="W14:W16"/>
    <mergeCell ref="W17:W19"/>
    <mergeCell ref="W20:W22"/>
    <mergeCell ref="W23:W25"/>
    <mergeCell ref="W26:W28"/>
    <mergeCell ref="AB29:AC29"/>
    <mergeCell ref="AF14:AG14"/>
    <mergeCell ref="AF17:AG17"/>
    <mergeCell ref="AF20:AG20"/>
    <mergeCell ref="AF23:AG23"/>
    <mergeCell ref="AF26:AG26"/>
    <mergeCell ref="AF29:AG29"/>
    <mergeCell ref="AD14:AD16"/>
    <mergeCell ref="AD17:AD19"/>
    <mergeCell ref="AD20:AD22"/>
    <mergeCell ref="AD23:AD25"/>
    <mergeCell ref="AD26:AD28"/>
    <mergeCell ref="AD29:AD31"/>
    <mergeCell ref="AB14:AC14"/>
    <mergeCell ref="AB17:AC17"/>
    <mergeCell ref="AB20:AC20"/>
    <mergeCell ref="AB23:AC23"/>
    <mergeCell ref="AB26:AC26"/>
    <mergeCell ref="AB25:AC25"/>
    <mergeCell ref="AB30:AC30"/>
    <mergeCell ref="AB31:AC31"/>
    <mergeCell ref="N26:N28"/>
    <mergeCell ref="N29:N31"/>
    <mergeCell ref="R14:R16"/>
    <mergeCell ref="R17:R19"/>
    <mergeCell ref="R20:R22"/>
    <mergeCell ref="R23:R25"/>
    <mergeCell ref="R26:R28"/>
    <mergeCell ref="R29:R31"/>
    <mergeCell ref="V14:V16"/>
    <mergeCell ref="V17:V19"/>
    <mergeCell ref="V20:V22"/>
    <mergeCell ref="V23:V25"/>
    <mergeCell ref="V26:V28"/>
    <mergeCell ref="V29:V31"/>
    <mergeCell ref="S17:S19"/>
    <mergeCell ref="S20:S22"/>
    <mergeCell ref="S23:S25"/>
    <mergeCell ref="S14:S16"/>
    <mergeCell ref="T26:U26"/>
    <mergeCell ref="T29:U29"/>
    <mergeCell ref="P31:Q31"/>
    <mergeCell ref="AH29:AH31"/>
    <mergeCell ref="AH26:AH28"/>
    <mergeCell ref="AH23:AH25"/>
    <mergeCell ref="AH20:AH22"/>
    <mergeCell ref="AH17:AH19"/>
    <mergeCell ref="AH14:AH16"/>
    <mergeCell ref="AE14:AE16"/>
    <mergeCell ref="AE17:AE19"/>
    <mergeCell ref="AE20:AE22"/>
    <mergeCell ref="AE23:AE25"/>
    <mergeCell ref="AE26:AE28"/>
    <mergeCell ref="AE29:AE31"/>
    <mergeCell ref="C51:C53"/>
    <mergeCell ref="C54:C56"/>
    <mergeCell ref="C57:C59"/>
    <mergeCell ref="C60:C62"/>
    <mergeCell ref="D48:E48"/>
    <mergeCell ref="D51:E51"/>
    <mergeCell ref="D54:E54"/>
    <mergeCell ref="D57:E57"/>
    <mergeCell ref="D60:E60"/>
    <mergeCell ref="D56:E56"/>
    <mergeCell ref="D61:E61"/>
    <mergeCell ref="D59:E59"/>
    <mergeCell ref="D50:E50"/>
    <mergeCell ref="C48:C50"/>
    <mergeCell ref="D53:E53"/>
    <mergeCell ref="D55:E55"/>
    <mergeCell ref="D52:E52"/>
    <mergeCell ref="F48:F50"/>
    <mergeCell ref="G48:G50"/>
    <mergeCell ref="G51:G53"/>
    <mergeCell ref="G54:G56"/>
    <mergeCell ref="G57:G59"/>
    <mergeCell ref="G60:G62"/>
    <mergeCell ref="T51:U51"/>
    <mergeCell ref="J51:J53"/>
    <mergeCell ref="J48:J50"/>
    <mergeCell ref="N48:N50"/>
    <mergeCell ref="N51:N53"/>
    <mergeCell ref="H60:I60"/>
    <mergeCell ref="L60:M60"/>
    <mergeCell ref="P60:Q60"/>
    <mergeCell ref="T60:U60"/>
    <mergeCell ref="K60:K62"/>
    <mergeCell ref="O48:O50"/>
    <mergeCell ref="O51:O53"/>
    <mergeCell ref="O54:O56"/>
    <mergeCell ref="O57:O59"/>
    <mergeCell ref="O60:O62"/>
    <mergeCell ref="L54:M54"/>
    <mergeCell ref="N54:N56"/>
    <mergeCell ref="L49:M49"/>
    <mergeCell ref="X60:Y60"/>
    <mergeCell ref="AB60:AC60"/>
    <mergeCell ref="AF60:AG60"/>
    <mergeCell ref="J60:J62"/>
    <mergeCell ref="J57:J59"/>
    <mergeCell ref="N57:N59"/>
    <mergeCell ref="N60:N62"/>
    <mergeCell ref="R60:R62"/>
    <mergeCell ref="R57:R59"/>
    <mergeCell ref="AD57:AD59"/>
    <mergeCell ref="AD60:AD62"/>
    <mergeCell ref="AA57:AA59"/>
    <mergeCell ref="AA60:AA62"/>
    <mergeCell ref="S60:S62"/>
    <mergeCell ref="W60:W62"/>
    <mergeCell ref="AF61:AG61"/>
    <mergeCell ref="X62:Y62"/>
    <mergeCell ref="AB62:AC62"/>
    <mergeCell ref="X61:Y61"/>
    <mergeCell ref="AB61:AC61"/>
    <mergeCell ref="AF62:AG62"/>
    <mergeCell ref="AF59:AG59"/>
    <mergeCell ref="AF58:AG58"/>
    <mergeCell ref="P59:Q59"/>
    <mergeCell ref="AH60:AH62"/>
    <mergeCell ref="AH57:AH59"/>
    <mergeCell ref="AH54:AH56"/>
    <mergeCell ref="AH51:AH53"/>
    <mergeCell ref="AH48:AH50"/>
    <mergeCell ref="R54:R56"/>
    <mergeCell ref="R51:R53"/>
    <mergeCell ref="R48:R50"/>
    <mergeCell ref="V48:V50"/>
    <mergeCell ref="V51:V53"/>
    <mergeCell ref="V54:V56"/>
    <mergeCell ref="V57:V59"/>
    <mergeCell ref="V60:V62"/>
    <mergeCell ref="Z60:Z62"/>
    <mergeCell ref="Z57:Z59"/>
    <mergeCell ref="Z54:Z56"/>
    <mergeCell ref="Z51:Z53"/>
    <mergeCell ref="Z48:Z50"/>
    <mergeCell ref="AA54:AA56"/>
    <mergeCell ref="AE54:AE56"/>
    <mergeCell ref="AE57:AE59"/>
    <mergeCell ref="AE60:AE62"/>
    <mergeCell ref="AB54:AC54"/>
    <mergeCell ref="AD54:AD56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8" scale="44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60"/>
  <sheetViews>
    <sheetView workbookViewId="0"/>
  </sheetViews>
  <sheetFormatPr defaultColWidth="9" defaultRowHeight="15" x14ac:dyDescent="0.2"/>
  <cols>
    <col min="1" max="1" width="4.125" style="32" customWidth="1"/>
    <col min="2" max="2" width="1.125" style="32" customWidth="1"/>
    <col min="3" max="3" width="3.375" style="32" customWidth="1"/>
    <col min="4" max="5" width="1.125" style="32" customWidth="1"/>
    <col min="6" max="6" width="8.625" style="32" customWidth="1"/>
    <col min="7" max="8" width="1.125" style="32" customWidth="1"/>
    <col min="9" max="9" width="8.625" style="32" customWidth="1"/>
    <col min="10" max="10" width="6.125" style="32" customWidth="1"/>
    <col min="11" max="11" width="1.125" style="32" customWidth="1"/>
    <col min="12" max="12" width="8.625" style="32" customWidth="1"/>
    <col min="13" max="13" width="6.125" style="32" customWidth="1"/>
    <col min="14" max="14" width="1.125" style="32" customWidth="1"/>
    <col min="15" max="15" width="8.625" style="32" customWidth="1"/>
    <col min="16" max="16" width="6.125" style="32" customWidth="1"/>
    <col min="17" max="17" width="1.125" style="32" customWidth="1"/>
    <col min="18" max="18" width="8.625" style="32" customWidth="1"/>
    <col min="19" max="19" width="6.125" style="32" customWidth="1"/>
    <col min="20" max="20" width="1.125" style="32" customWidth="1"/>
    <col min="21" max="21" width="8.625" style="32" customWidth="1"/>
    <col min="22" max="22" width="6.125" style="32" customWidth="1"/>
    <col min="23" max="23" width="1.125" style="32" customWidth="1"/>
    <col min="24" max="24" width="8.625" style="32" customWidth="1"/>
    <col min="25" max="25" width="6.125" style="32" customWidth="1"/>
    <col min="26" max="26" width="1.125" style="32" customWidth="1"/>
    <col min="27" max="27" width="8.625" style="32" customWidth="1"/>
    <col min="28" max="28" width="6.125" style="32" customWidth="1"/>
    <col min="29" max="16384" width="9" style="32"/>
  </cols>
  <sheetData>
    <row r="1" spans="1:28" ht="19.5" x14ac:dyDescent="0.25">
      <c r="A1" s="29" t="s">
        <v>879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x14ac:dyDescent="0.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34"/>
      <c r="U2" s="34"/>
      <c r="V2" s="34"/>
      <c r="W2" s="34"/>
      <c r="X2" s="34"/>
      <c r="Y2" s="34"/>
      <c r="Z2" s="34"/>
      <c r="AA2" s="34"/>
      <c r="AB2" s="33" t="s">
        <v>880</v>
      </c>
    </row>
    <row r="3" spans="1:28" x14ac:dyDescent="0.15">
      <c r="A3" s="35"/>
      <c r="B3" s="36"/>
      <c r="C3" s="36"/>
      <c r="D3" s="37"/>
      <c r="E3" s="36"/>
      <c r="F3" s="36"/>
      <c r="G3" s="37"/>
      <c r="H3" s="36"/>
      <c r="I3" s="36"/>
      <c r="J3" s="37"/>
      <c r="K3" s="36"/>
      <c r="L3" s="36"/>
      <c r="M3" s="37"/>
      <c r="N3" s="36"/>
      <c r="O3" s="36"/>
      <c r="P3" s="37"/>
      <c r="Q3" s="36"/>
      <c r="R3" s="36"/>
      <c r="S3" s="37"/>
      <c r="T3" s="36"/>
      <c r="U3" s="36"/>
      <c r="V3" s="37"/>
      <c r="W3" s="36"/>
      <c r="X3" s="36"/>
      <c r="Y3" s="38"/>
      <c r="Z3" s="39"/>
      <c r="AA3" s="36"/>
      <c r="AB3" s="40"/>
    </row>
    <row r="4" spans="1:28" s="46" customFormat="1" x14ac:dyDescent="0.2">
      <c r="A4" s="41" t="s">
        <v>0</v>
      </c>
      <c r="B4" s="42"/>
      <c r="C4" s="43" t="s">
        <v>1</v>
      </c>
      <c r="D4" s="44"/>
      <c r="E4" s="42"/>
      <c r="F4" s="45" t="s">
        <v>2</v>
      </c>
      <c r="G4" s="44"/>
      <c r="H4" s="207" t="s">
        <v>120</v>
      </c>
      <c r="I4" s="205"/>
      <c r="J4" s="208"/>
      <c r="K4" s="207" t="s">
        <v>121</v>
      </c>
      <c r="L4" s="205"/>
      <c r="M4" s="208"/>
      <c r="N4" s="207" t="s">
        <v>122</v>
      </c>
      <c r="O4" s="205"/>
      <c r="P4" s="208"/>
      <c r="Q4" s="207" t="s">
        <v>123</v>
      </c>
      <c r="R4" s="205"/>
      <c r="S4" s="208"/>
      <c r="T4" s="207" t="s">
        <v>124</v>
      </c>
      <c r="U4" s="205"/>
      <c r="V4" s="208"/>
      <c r="W4" s="207" t="s">
        <v>125</v>
      </c>
      <c r="X4" s="205"/>
      <c r="Y4" s="209"/>
      <c r="Z4" s="204" t="s">
        <v>3</v>
      </c>
      <c r="AA4" s="205"/>
      <c r="AB4" s="206"/>
    </row>
    <row r="5" spans="1:28" x14ac:dyDescent="0.15">
      <c r="A5" s="47"/>
      <c r="B5" s="48"/>
      <c r="C5" s="48"/>
      <c r="D5" s="49"/>
      <c r="E5" s="48"/>
      <c r="F5" s="48"/>
      <c r="G5" s="49"/>
      <c r="H5" s="48"/>
      <c r="I5" s="48"/>
      <c r="J5" s="49"/>
      <c r="K5" s="48"/>
      <c r="L5" s="48"/>
      <c r="M5" s="49"/>
      <c r="N5" s="48"/>
      <c r="O5" s="48"/>
      <c r="P5" s="49"/>
      <c r="Q5" s="48"/>
      <c r="R5" s="48"/>
      <c r="S5" s="49"/>
      <c r="T5" s="48"/>
      <c r="U5" s="48"/>
      <c r="V5" s="49"/>
      <c r="W5" s="48"/>
      <c r="X5" s="48"/>
      <c r="Y5" s="50"/>
      <c r="Z5" s="48"/>
      <c r="AA5" s="48"/>
      <c r="AB5" s="51"/>
    </row>
    <row r="6" spans="1:28" x14ac:dyDescent="0.2">
      <c r="A6" s="52"/>
      <c r="B6" s="53"/>
      <c r="C6" s="53"/>
      <c r="D6" s="54"/>
      <c r="E6" s="55"/>
      <c r="F6" s="55"/>
      <c r="G6" s="56"/>
      <c r="H6" s="55"/>
      <c r="I6" s="55" t="s">
        <v>367</v>
      </c>
      <c r="J6" s="56" t="s">
        <v>884</v>
      </c>
      <c r="K6" s="55"/>
      <c r="L6" s="55" t="s">
        <v>368</v>
      </c>
      <c r="M6" s="56" t="s">
        <v>884</v>
      </c>
      <c r="N6" s="55"/>
      <c r="O6" s="55" t="s">
        <v>369</v>
      </c>
      <c r="P6" s="56" t="s">
        <v>883</v>
      </c>
      <c r="Q6" s="55"/>
      <c r="R6" s="55" t="s">
        <v>371</v>
      </c>
      <c r="S6" s="56" t="s">
        <v>884</v>
      </c>
      <c r="T6" s="55"/>
      <c r="U6" s="55" t="s">
        <v>373</v>
      </c>
      <c r="V6" s="56" t="s">
        <v>885</v>
      </c>
      <c r="W6" s="122"/>
      <c r="X6" s="122" t="s">
        <v>197</v>
      </c>
      <c r="Y6" s="128" t="s">
        <v>884</v>
      </c>
      <c r="Z6" s="55"/>
      <c r="AA6" s="55"/>
      <c r="AB6" s="58"/>
    </row>
    <row r="7" spans="1:28" x14ac:dyDescent="0.2">
      <c r="A7" s="52">
        <v>1</v>
      </c>
      <c r="B7" s="53"/>
      <c r="C7" s="53">
        <v>9</v>
      </c>
      <c r="D7" s="54"/>
      <c r="E7" s="55"/>
      <c r="F7" s="55" t="s">
        <v>4</v>
      </c>
      <c r="G7" s="56"/>
      <c r="H7" s="55"/>
      <c r="I7" s="59" t="s">
        <v>676</v>
      </c>
      <c r="J7" s="56" t="s">
        <v>15</v>
      </c>
      <c r="K7" s="55"/>
      <c r="L7" s="59" t="s">
        <v>677</v>
      </c>
      <c r="M7" s="56" t="s">
        <v>10</v>
      </c>
      <c r="N7" s="55"/>
      <c r="O7" s="59" t="s">
        <v>678</v>
      </c>
      <c r="P7" s="56" t="s">
        <v>9</v>
      </c>
      <c r="Q7" s="59"/>
      <c r="R7" s="59" t="s">
        <v>679</v>
      </c>
      <c r="S7" s="56" t="s">
        <v>7</v>
      </c>
      <c r="T7" s="55"/>
      <c r="U7" s="59" t="s">
        <v>680</v>
      </c>
      <c r="V7" s="56" t="s">
        <v>5</v>
      </c>
      <c r="W7" s="122"/>
      <c r="X7" s="124" t="s">
        <v>681</v>
      </c>
      <c r="Y7" s="128" t="s">
        <v>5</v>
      </c>
      <c r="Z7" s="55"/>
      <c r="AA7" s="59" t="s">
        <v>681</v>
      </c>
      <c r="AB7" s="58" t="s">
        <v>6</v>
      </c>
    </row>
    <row r="8" spans="1:28" x14ac:dyDescent="0.2">
      <c r="A8" s="60"/>
      <c r="B8" s="61"/>
      <c r="C8" s="61"/>
      <c r="D8" s="62"/>
      <c r="E8" s="63"/>
      <c r="F8" s="63"/>
      <c r="G8" s="64"/>
      <c r="H8" s="63"/>
      <c r="I8" s="65" t="s">
        <v>676</v>
      </c>
      <c r="J8" s="64" t="s">
        <v>15</v>
      </c>
      <c r="K8" s="63"/>
      <c r="L8" s="65" t="s">
        <v>243</v>
      </c>
      <c r="M8" s="64" t="s">
        <v>9</v>
      </c>
      <c r="N8" s="63"/>
      <c r="O8" s="65" t="s">
        <v>250</v>
      </c>
      <c r="P8" s="64" t="s">
        <v>7</v>
      </c>
      <c r="Q8" s="65"/>
      <c r="R8" s="65" t="s">
        <v>682</v>
      </c>
      <c r="S8" s="64" t="s">
        <v>7</v>
      </c>
      <c r="T8" s="63"/>
      <c r="U8" s="65" t="s">
        <v>243</v>
      </c>
      <c r="V8" s="64" t="s">
        <v>7</v>
      </c>
      <c r="W8" s="127"/>
      <c r="X8" s="125" t="s">
        <v>683</v>
      </c>
      <c r="Y8" s="129" t="s">
        <v>684</v>
      </c>
      <c r="Z8" s="63"/>
      <c r="AA8" s="65"/>
      <c r="AB8" s="67"/>
    </row>
    <row r="9" spans="1:28" x14ac:dyDescent="0.2">
      <c r="A9" s="52"/>
      <c r="B9" s="53"/>
      <c r="C9" s="53"/>
      <c r="D9" s="54"/>
      <c r="E9" s="55"/>
      <c r="F9" s="55"/>
      <c r="G9" s="56"/>
      <c r="H9" s="55"/>
      <c r="I9" s="55" t="s">
        <v>431</v>
      </c>
      <c r="J9" s="56" t="s">
        <v>883</v>
      </c>
      <c r="K9" s="55"/>
      <c r="L9" s="55" t="s">
        <v>914</v>
      </c>
      <c r="M9" s="56" t="s">
        <v>884</v>
      </c>
      <c r="N9" s="55"/>
      <c r="O9" s="55" t="s">
        <v>199</v>
      </c>
      <c r="P9" s="56" t="s">
        <v>884</v>
      </c>
      <c r="Q9" s="55"/>
      <c r="R9" s="55" t="s">
        <v>434</v>
      </c>
      <c r="S9" s="56" t="s">
        <v>883</v>
      </c>
      <c r="T9" s="122"/>
      <c r="U9" s="122" t="s">
        <v>198</v>
      </c>
      <c r="V9" s="123" t="s">
        <v>884</v>
      </c>
      <c r="W9" s="55"/>
      <c r="X9" s="55" t="s">
        <v>201</v>
      </c>
      <c r="Y9" s="57" t="s">
        <v>884</v>
      </c>
      <c r="Z9" s="55"/>
      <c r="AA9" s="55"/>
      <c r="AB9" s="58"/>
    </row>
    <row r="10" spans="1:28" x14ac:dyDescent="0.2">
      <c r="A10" s="52">
        <v>2</v>
      </c>
      <c r="B10" s="53"/>
      <c r="C10" s="53">
        <v>12</v>
      </c>
      <c r="D10" s="54"/>
      <c r="E10" s="55"/>
      <c r="F10" s="55" t="s">
        <v>11</v>
      </c>
      <c r="G10" s="56"/>
      <c r="H10" s="55"/>
      <c r="I10" s="59" t="s">
        <v>689</v>
      </c>
      <c r="J10" s="56" t="s">
        <v>9</v>
      </c>
      <c r="K10" s="55"/>
      <c r="L10" s="59" t="s">
        <v>690</v>
      </c>
      <c r="M10" s="56" t="s">
        <v>9</v>
      </c>
      <c r="N10" s="55"/>
      <c r="O10" s="59" t="s">
        <v>255</v>
      </c>
      <c r="P10" s="56" t="s">
        <v>5</v>
      </c>
      <c r="Q10" s="55"/>
      <c r="R10" s="59" t="s">
        <v>691</v>
      </c>
      <c r="S10" s="56" t="s">
        <v>9</v>
      </c>
      <c r="T10" s="122"/>
      <c r="U10" s="124" t="s">
        <v>692</v>
      </c>
      <c r="V10" s="123" t="s">
        <v>7</v>
      </c>
      <c r="W10" s="55"/>
      <c r="X10" s="59" t="s">
        <v>693</v>
      </c>
      <c r="Y10" s="57" t="s">
        <v>7</v>
      </c>
      <c r="Z10" s="55"/>
      <c r="AA10" s="59" t="s">
        <v>693</v>
      </c>
      <c r="AB10" s="58" t="s">
        <v>6</v>
      </c>
    </row>
    <row r="11" spans="1:28" x14ac:dyDescent="0.2">
      <c r="A11" s="60"/>
      <c r="B11" s="61"/>
      <c r="C11" s="61"/>
      <c r="D11" s="62"/>
      <c r="E11" s="63"/>
      <c r="F11" s="63"/>
      <c r="G11" s="64"/>
      <c r="H11" s="63"/>
      <c r="I11" s="65" t="s">
        <v>689</v>
      </c>
      <c r="J11" s="64" t="s">
        <v>9</v>
      </c>
      <c r="K11" s="63"/>
      <c r="L11" s="65" t="s">
        <v>694</v>
      </c>
      <c r="M11" s="64" t="s">
        <v>7</v>
      </c>
      <c r="N11" s="63"/>
      <c r="O11" s="65" t="s">
        <v>250</v>
      </c>
      <c r="P11" s="64" t="s">
        <v>7</v>
      </c>
      <c r="Q11" s="63"/>
      <c r="R11" s="65" t="s">
        <v>251</v>
      </c>
      <c r="S11" s="64" t="s">
        <v>15</v>
      </c>
      <c r="T11" s="127"/>
      <c r="U11" s="125" t="s">
        <v>139</v>
      </c>
      <c r="V11" s="126" t="s">
        <v>5</v>
      </c>
      <c r="W11" s="63"/>
      <c r="X11" s="65" t="s">
        <v>695</v>
      </c>
      <c r="Y11" s="66" t="s">
        <v>10</v>
      </c>
      <c r="Z11" s="63"/>
      <c r="AA11" s="65"/>
      <c r="AB11" s="67"/>
    </row>
    <row r="12" spans="1:28" x14ac:dyDescent="0.2">
      <c r="A12" s="52"/>
      <c r="B12" s="53"/>
      <c r="C12" s="53"/>
      <c r="D12" s="54"/>
      <c r="E12" s="55"/>
      <c r="F12" s="55"/>
      <c r="G12" s="56"/>
      <c r="H12" s="55"/>
      <c r="I12" s="122" t="s">
        <v>286</v>
      </c>
      <c r="J12" s="123" t="s">
        <v>885</v>
      </c>
      <c r="K12" s="55"/>
      <c r="L12" s="55" t="s">
        <v>288</v>
      </c>
      <c r="M12" s="56" t="s">
        <v>883</v>
      </c>
      <c r="N12" s="55"/>
      <c r="O12" s="55" t="s">
        <v>290</v>
      </c>
      <c r="P12" s="56" t="s">
        <v>885</v>
      </c>
      <c r="Q12" s="55"/>
      <c r="R12" s="55" t="s">
        <v>292</v>
      </c>
      <c r="S12" s="56" t="s">
        <v>883</v>
      </c>
      <c r="T12" s="55"/>
      <c r="U12" s="55" t="s">
        <v>196</v>
      </c>
      <c r="V12" s="56" t="s">
        <v>884</v>
      </c>
      <c r="W12" s="55"/>
      <c r="X12" s="55" t="s">
        <v>294</v>
      </c>
      <c r="Y12" s="57" t="s">
        <v>883</v>
      </c>
      <c r="Z12" s="55"/>
      <c r="AA12" s="55"/>
      <c r="AB12" s="58"/>
    </row>
    <row r="13" spans="1:28" x14ac:dyDescent="0.2">
      <c r="A13" s="52">
        <v>3</v>
      </c>
      <c r="B13" s="53"/>
      <c r="C13" s="53">
        <v>3</v>
      </c>
      <c r="D13" s="54"/>
      <c r="E13" s="55"/>
      <c r="F13" s="55" t="s">
        <v>28</v>
      </c>
      <c r="G13" s="56"/>
      <c r="H13" s="55"/>
      <c r="I13" s="124" t="s">
        <v>143</v>
      </c>
      <c r="J13" s="123" t="s">
        <v>5</v>
      </c>
      <c r="K13" s="55"/>
      <c r="L13" s="59" t="s">
        <v>702</v>
      </c>
      <c r="M13" s="56" t="s">
        <v>5</v>
      </c>
      <c r="N13" s="55"/>
      <c r="O13" s="59" t="s">
        <v>703</v>
      </c>
      <c r="P13" s="56" t="s">
        <v>10</v>
      </c>
      <c r="Q13" s="55"/>
      <c r="R13" s="59" t="s">
        <v>704</v>
      </c>
      <c r="S13" s="56" t="s">
        <v>10</v>
      </c>
      <c r="T13" s="55"/>
      <c r="U13" s="59" t="s">
        <v>705</v>
      </c>
      <c r="V13" s="56" t="s">
        <v>10</v>
      </c>
      <c r="W13" s="55"/>
      <c r="X13" s="59" t="s">
        <v>706</v>
      </c>
      <c r="Y13" s="57" t="s">
        <v>9</v>
      </c>
      <c r="Z13" s="55"/>
      <c r="AA13" s="59" t="s">
        <v>706</v>
      </c>
      <c r="AB13" s="58" t="s">
        <v>6</v>
      </c>
    </row>
    <row r="14" spans="1:28" x14ac:dyDescent="0.2">
      <c r="A14" s="60"/>
      <c r="B14" s="61"/>
      <c r="C14" s="61"/>
      <c r="D14" s="62"/>
      <c r="E14" s="63"/>
      <c r="F14" s="63"/>
      <c r="G14" s="64"/>
      <c r="H14" s="63"/>
      <c r="I14" s="125" t="s">
        <v>143</v>
      </c>
      <c r="J14" s="126" t="s">
        <v>5</v>
      </c>
      <c r="K14" s="63"/>
      <c r="L14" s="65" t="s">
        <v>707</v>
      </c>
      <c r="M14" s="64" t="s">
        <v>10</v>
      </c>
      <c r="N14" s="63"/>
      <c r="O14" s="65" t="s">
        <v>708</v>
      </c>
      <c r="P14" s="64" t="s">
        <v>18</v>
      </c>
      <c r="Q14" s="63"/>
      <c r="R14" s="65" t="s">
        <v>709</v>
      </c>
      <c r="S14" s="64" t="s">
        <v>9</v>
      </c>
      <c r="T14" s="63"/>
      <c r="U14" s="65" t="s">
        <v>143</v>
      </c>
      <c r="V14" s="64" t="s">
        <v>9</v>
      </c>
      <c r="W14" s="63"/>
      <c r="X14" s="65" t="s">
        <v>243</v>
      </c>
      <c r="Y14" s="66" t="s">
        <v>7</v>
      </c>
      <c r="Z14" s="63"/>
      <c r="AA14" s="65"/>
      <c r="AB14" s="67"/>
    </row>
    <row r="15" spans="1:28" x14ac:dyDescent="0.2">
      <c r="A15" s="52"/>
      <c r="B15" s="53"/>
      <c r="C15" s="53"/>
      <c r="D15" s="54"/>
      <c r="E15" s="55"/>
      <c r="F15" s="55"/>
      <c r="G15" s="56"/>
      <c r="H15" s="55"/>
      <c r="I15" s="55" t="s">
        <v>267</v>
      </c>
      <c r="J15" s="56" t="s">
        <v>885</v>
      </c>
      <c r="K15" s="122"/>
      <c r="L15" s="122" t="s">
        <v>269</v>
      </c>
      <c r="M15" s="123" t="s">
        <v>885</v>
      </c>
      <c r="N15" s="55"/>
      <c r="O15" s="55" t="s">
        <v>195</v>
      </c>
      <c r="P15" s="56" t="s">
        <v>884</v>
      </c>
      <c r="Q15" s="122"/>
      <c r="R15" s="122" t="s">
        <v>194</v>
      </c>
      <c r="S15" s="123" t="s">
        <v>884</v>
      </c>
      <c r="T15" s="55"/>
      <c r="U15" s="55" t="s">
        <v>271</v>
      </c>
      <c r="V15" s="56" t="s">
        <v>883</v>
      </c>
      <c r="W15" s="55"/>
      <c r="X15" s="55" t="s">
        <v>273</v>
      </c>
      <c r="Y15" s="57" t="s">
        <v>885</v>
      </c>
      <c r="Z15" s="55"/>
      <c r="AA15" s="55"/>
      <c r="AB15" s="58"/>
    </row>
    <row r="16" spans="1:28" x14ac:dyDescent="0.2">
      <c r="A16" s="52">
        <v>4</v>
      </c>
      <c r="B16" s="53"/>
      <c r="C16" s="53">
        <v>1</v>
      </c>
      <c r="D16" s="54"/>
      <c r="E16" s="55"/>
      <c r="F16" s="55" t="s">
        <v>8</v>
      </c>
      <c r="G16" s="56"/>
      <c r="H16" s="55"/>
      <c r="I16" s="59" t="s">
        <v>93</v>
      </c>
      <c r="J16" s="56" t="s">
        <v>7</v>
      </c>
      <c r="K16" s="122"/>
      <c r="L16" s="124" t="s">
        <v>716</v>
      </c>
      <c r="M16" s="123" t="s">
        <v>7</v>
      </c>
      <c r="N16" s="55"/>
      <c r="O16" s="59" t="s">
        <v>717</v>
      </c>
      <c r="P16" s="56" t="s">
        <v>7</v>
      </c>
      <c r="Q16" s="122"/>
      <c r="R16" s="124" t="s">
        <v>718</v>
      </c>
      <c r="S16" s="123" t="s">
        <v>5</v>
      </c>
      <c r="T16" s="55"/>
      <c r="U16" s="59" t="s">
        <v>719</v>
      </c>
      <c r="V16" s="56" t="s">
        <v>9</v>
      </c>
      <c r="W16" s="55"/>
      <c r="X16" s="59" t="s">
        <v>720</v>
      </c>
      <c r="Y16" s="57" t="s">
        <v>10</v>
      </c>
      <c r="Z16" s="55"/>
      <c r="AA16" s="59" t="s">
        <v>720</v>
      </c>
      <c r="AB16" s="58" t="s">
        <v>6</v>
      </c>
    </row>
    <row r="17" spans="1:28" x14ac:dyDescent="0.2">
      <c r="A17" s="60"/>
      <c r="B17" s="61"/>
      <c r="C17" s="61"/>
      <c r="D17" s="62"/>
      <c r="E17" s="63"/>
      <c r="F17" s="63"/>
      <c r="G17" s="64"/>
      <c r="H17" s="63"/>
      <c r="I17" s="65" t="s">
        <v>93</v>
      </c>
      <c r="J17" s="64" t="s">
        <v>7</v>
      </c>
      <c r="K17" s="127"/>
      <c r="L17" s="125" t="s">
        <v>249</v>
      </c>
      <c r="M17" s="126" t="s">
        <v>5</v>
      </c>
      <c r="N17" s="63"/>
      <c r="O17" s="65" t="s">
        <v>721</v>
      </c>
      <c r="P17" s="64" t="s">
        <v>15</v>
      </c>
      <c r="Q17" s="127"/>
      <c r="R17" s="125" t="s">
        <v>722</v>
      </c>
      <c r="S17" s="126" t="s">
        <v>684</v>
      </c>
      <c r="T17" s="63"/>
      <c r="U17" s="65" t="s">
        <v>118</v>
      </c>
      <c r="V17" s="64" t="s">
        <v>18</v>
      </c>
      <c r="W17" s="63"/>
      <c r="X17" s="65" t="s">
        <v>175</v>
      </c>
      <c r="Y17" s="66" t="s">
        <v>14</v>
      </c>
      <c r="Z17" s="63"/>
      <c r="AA17" s="65"/>
      <c r="AB17" s="67"/>
    </row>
    <row r="18" spans="1:28" x14ac:dyDescent="0.2">
      <c r="A18" s="52"/>
      <c r="B18" s="53"/>
      <c r="C18" s="53"/>
      <c r="D18" s="54"/>
      <c r="E18" s="55"/>
      <c r="F18" s="55"/>
      <c r="G18" s="56"/>
      <c r="H18" s="55"/>
      <c r="I18" s="55" t="s">
        <v>313</v>
      </c>
      <c r="J18" s="56" t="s">
        <v>885</v>
      </c>
      <c r="K18" s="55"/>
      <c r="L18" s="55" t="s">
        <v>315</v>
      </c>
      <c r="M18" s="56" t="s">
        <v>885</v>
      </c>
      <c r="N18" s="55"/>
      <c r="O18" s="55" t="s">
        <v>317</v>
      </c>
      <c r="P18" s="56" t="s">
        <v>883</v>
      </c>
      <c r="Q18" s="55"/>
      <c r="R18" s="55" t="s">
        <v>319</v>
      </c>
      <c r="S18" s="56" t="s">
        <v>883</v>
      </c>
      <c r="T18" s="55"/>
      <c r="U18" s="55" t="s">
        <v>321</v>
      </c>
      <c r="V18" s="56" t="s">
        <v>885</v>
      </c>
      <c r="W18" s="55"/>
      <c r="X18" s="55" t="s">
        <v>323</v>
      </c>
      <c r="Y18" s="57" t="s">
        <v>883</v>
      </c>
      <c r="Z18" s="55"/>
      <c r="AA18" s="55"/>
      <c r="AB18" s="58"/>
    </row>
    <row r="19" spans="1:28" x14ac:dyDescent="0.2">
      <c r="A19" s="52">
        <v>5</v>
      </c>
      <c r="B19" s="53"/>
      <c r="C19" s="53">
        <v>5</v>
      </c>
      <c r="D19" s="54"/>
      <c r="E19" s="55"/>
      <c r="F19" s="55" t="s">
        <v>30</v>
      </c>
      <c r="G19" s="56"/>
      <c r="H19" s="55"/>
      <c r="I19" s="59" t="s">
        <v>116</v>
      </c>
      <c r="J19" s="56" t="s">
        <v>10</v>
      </c>
      <c r="K19" s="55"/>
      <c r="L19" s="59" t="s">
        <v>729</v>
      </c>
      <c r="M19" s="56" t="s">
        <v>15</v>
      </c>
      <c r="N19" s="55"/>
      <c r="O19" s="59" t="s">
        <v>730</v>
      </c>
      <c r="P19" s="56" t="s">
        <v>15</v>
      </c>
      <c r="Q19" s="55"/>
      <c r="R19" s="59" t="s">
        <v>731</v>
      </c>
      <c r="S19" s="56" t="s">
        <v>15</v>
      </c>
      <c r="T19" s="55"/>
      <c r="U19" s="59" t="s">
        <v>732</v>
      </c>
      <c r="V19" s="56" t="s">
        <v>15</v>
      </c>
      <c r="W19" s="55"/>
      <c r="X19" s="59" t="s">
        <v>733</v>
      </c>
      <c r="Y19" s="57" t="s">
        <v>15</v>
      </c>
      <c r="Z19" s="55"/>
      <c r="AA19" s="59" t="s">
        <v>733</v>
      </c>
      <c r="AB19" s="58" t="s">
        <v>6</v>
      </c>
    </row>
    <row r="20" spans="1:28" x14ac:dyDescent="0.2">
      <c r="A20" s="60"/>
      <c r="B20" s="61"/>
      <c r="C20" s="61"/>
      <c r="D20" s="62"/>
      <c r="E20" s="63"/>
      <c r="F20" s="63"/>
      <c r="G20" s="64"/>
      <c r="H20" s="63"/>
      <c r="I20" s="65" t="s">
        <v>116</v>
      </c>
      <c r="J20" s="64" t="s">
        <v>10</v>
      </c>
      <c r="K20" s="63"/>
      <c r="L20" s="65" t="s">
        <v>734</v>
      </c>
      <c r="M20" s="64" t="s">
        <v>15</v>
      </c>
      <c r="N20" s="63"/>
      <c r="O20" s="65" t="s">
        <v>735</v>
      </c>
      <c r="P20" s="64" t="s">
        <v>10</v>
      </c>
      <c r="Q20" s="63"/>
      <c r="R20" s="65" t="s">
        <v>89</v>
      </c>
      <c r="S20" s="64" t="s">
        <v>16</v>
      </c>
      <c r="T20" s="63"/>
      <c r="U20" s="65" t="s">
        <v>137</v>
      </c>
      <c r="V20" s="64" t="s">
        <v>15</v>
      </c>
      <c r="W20" s="63"/>
      <c r="X20" s="65" t="s">
        <v>736</v>
      </c>
      <c r="Y20" s="66" t="s">
        <v>9</v>
      </c>
      <c r="Z20" s="63"/>
      <c r="AA20" s="65"/>
      <c r="AB20" s="67"/>
    </row>
    <row r="21" spans="1:28" x14ac:dyDescent="0.2">
      <c r="A21" s="52"/>
      <c r="B21" s="53"/>
      <c r="C21" s="53"/>
      <c r="D21" s="54"/>
      <c r="E21" s="55"/>
      <c r="F21" s="55"/>
      <c r="G21" s="56"/>
      <c r="H21" s="55"/>
      <c r="I21" s="55" t="s">
        <v>377</v>
      </c>
      <c r="J21" s="56" t="s">
        <v>883</v>
      </c>
      <c r="K21" s="55"/>
      <c r="L21" s="55" t="s">
        <v>379</v>
      </c>
      <c r="M21" s="56" t="s">
        <v>883</v>
      </c>
      <c r="N21" s="55"/>
      <c r="O21" s="55" t="s">
        <v>381</v>
      </c>
      <c r="P21" s="56" t="s">
        <v>885</v>
      </c>
      <c r="Q21" s="55"/>
      <c r="R21" s="55" t="s">
        <v>383</v>
      </c>
      <c r="S21" s="56" t="s">
        <v>883</v>
      </c>
      <c r="T21" s="55"/>
      <c r="U21" s="55" t="s">
        <v>385</v>
      </c>
      <c r="V21" s="56" t="s">
        <v>885</v>
      </c>
      <c r="W21" s="55"/>
      <c r="X21" s="55" t="s">
        <v>387</v>
      </c>
      <c r="Y21" s="57" t="s">
        <v>883</v>
      </c>
      <c r="Z21" s="55"/>
      <c r="AA21" s="55"/>
      <c r="AB21" s="58"/>
    </row>
    <row r="22" spans="1:28" x14ac:dyDescent="0.2">
      <c r="A22" s="52">
        <v>6</v>
      </c>
      <c r="B22" s="53"/>
      <c r="C22" s="53">
        <v>10</v>
      </c>
      <c r="D22" s="54"/>
      <c r="E22" s="55"/>
      <c r="F22" s="55" t="s">
        <v>12</v>
      </c>
      <c r="G22" s="56"/>
      <c r="H22" s="55"/>
      <c r="I22" s="59" t="s">
        <v>743</v>
      </c>
      <c r="J22" s="56" t="s">
        <v>16</v>
      </c>
      <c r="K22" s="55"/>
      <c r="L22" s="59" t="s">
        <v>744</v>
      </c>
      <c r="M22" s="56" t="s">
        <v>16</v>
      </c>
      <c r="N22" s="55"/>
      <c r="O22" s="59" t="s">
        <v>745</v>
      </c>
      <c r="P22" s="56" t="s">
        <v>21</v>
      </c>
      <c r="Q22" s="55"/>
      <c r="R22" s="59" t="s">
        <v>746</v>
      </c>
      <c r="S22" s="56" t="s">
        <v>16</v>
      </c>
      <c r="T22" s="55"/>
      <c r="U22" s="59" t="s">
        <v>747</v>
      </c>
      <c r="V22" s="56" t="s">
        <v>14</v>
      </c>
      <c r="W22" s="55"/>
      <c r="X22" s="59" t="s">
        <v>748</v>
      </c>
      <c r="Y22" s="57" t="s">
        <v>14</v>
      </c>
      <c r="Z22" s="55"/>
      <c r="AA22" s="59" t="s">
        <v>748</v>
      </c>
      <c r="AB22" s="58" t="s">
        <v>6</v>
      </c>
    </row>
    <row r="23" spans="1:28" x14ac:dyDescent="0.2">
      <c r="A23" s="60"/>
      <c r="B23" s="61"/>
      <c r="C23" s="61"/>
      <c r="D23" s="62"/>
      <c r="E23" s="63"/>
      <c r="F23" s="63"/>
      <c r="G23" s="64"/>
      <c r="H23" s="63"/>
      <c r="I23" s="65" t="s">
        <v>743</v>
      </c>
      <c r="J23" s="64" t="s">
        <v>16</v>
      </c>
      <c r="K23" s="63"/>
      <c r="L23" s="65" t="s">
        <v>144</v>
      </c>
      <c r="M23" s="64" t="s">
        <v>14</v>
      </c>
      <c r="N23" s="63"/>
      <c r="O23" s="65" t="s">
        <v>143</v>
      </c>
      <c r="P23" s="64" t="s">
        <v>16</v>
      </c>
      <c r="Q23" s="63"/>
      <c r="R23" s="65" t="s">
        <v>178</v>
      </c>
      <c r="S23" s="64" t="s">
        <v>10</v>
      </c>
      <c r="T23" s="63"/>
      <c r="U23" s="65" t="s">
        <v>708</v>
      </c>
      <c r="V23" s="64" t="s">
        <v>10</v>
      </c>
      <c r="W23" s="63"/>
      <c r="X23" s="65" t="s">
        <v>137</v>
      </c>
      <c r="Y23" s="66" t="s">
        <v>15</v>
      </c>
      <c r="Z23" s="63"/>
      <c r="AA23" s="65"/>
      <c r="AB23" s="67"/>
    </row>
    <row r="24" spans="1:28" x14ac:dyDescent="0.2">
      <c r="A24" s="52"/>
      <c r="B24" s="53"/>
      <c r="C24" s="53"/>
      <c r="D24" s="54"/>
      <c r="E24" s="55"/>
      <c r="F24" s="55"/>
      <c r="G24" s="56"/>
      <c r="H24" s="55"/>
      <c r="I24" s="55" t="s">
        <v>893</v>
      </c>
      <c r="J24" s="56" t="s">
        <v>883</v>
      </c>
      <c r="K24" s="55"/>
      <c r="L24" s="55" t="s">
        <v>326</v>
      </c>
      <c r="M24" s="56" t="s">
        <v>883</v>
      </c>
      <c r="N24" s="55"/>
      <c r="O24" s="55" t="s">
        <v>328</v>
      </c>
      <c r="P24" s="56" t="s">
        <v>885</v>
      </c>
      <c r="Q24" s="55"/>
      <c r="R24" s="55" t="s">
        <v>330</v>
      </c>
      <c r="S24" s="56" t="s">
        <v>883</v>
      </c>
      <c r="T24" s="55"/>
      <c r="U24" s="55" t="s">
        <v>332</v>
      </c>
      <c r="V24" s="56" t="s">
        <v>883</v>
      </c>
      <c r="W24" s="55"/>
      <c r="X24" s="55" t="s">
        <v>334</v>
      </c>
      <c r="Y24" s="57" t="s">
        <v>883</v>
      </c>
      <c r="Z24" s="55"/>
      <c r="AA24" s="55"/>
      <c r="AB24" s="58"/>
    </row>
    <row r="25" spans="1:28" x14ac:dyDescent="0.2">
      <c r="A25" s="52">
        <v>7</v>
      </c>
      <c r="B25" s="53"/>
      <c r="C25" s="53">
        <v>6</v>
      </c>
      <c r="D25" s="54"/>
      <c r="E25" s="55"/>
      <c r="F25" s="55" t="s">
        <v>22</v>
      </c>
      <c r="G25" s="56"/>
      <c r="H25" s="55"/>
      <c r="I25" s="59" t="s">
        <v>115</v>
      </c>
      <c r="J25" s="56" t="s">
        <v>14</v>
      </c>
      <c r="K25" s="55"/>
      <c r="L25" s="59" t="s">
        <v>754</v>
      </c>
      <c r="M25" s="56" t="s">
        <v>14</v>
      </c>
      <c r="N25" s="55"/>
      <c r="O25" s="59" t="s">
        <v>755</v>
      </c>
      <c r="P25" s="56" t="s">
        <v>14</v>
      </c>
      <c r="Q25" s="55"/>
      <c r="R25" s="59" t="s">
        <v>756</v>
      </c>
      <c r="S25" s="56" t="s">
        <v>14</v>
      </c>
      <c r="T25" s="55"/>
      <c r="U25" s="59" t="s">
        <v>757</v>
      </c>
      <c r="V25" s="56" t="s">
        <v>16</v>
      </c>
      <c r="W25" s="55"/>
      <c r="X25" s="59" t="s">
        <v>758</v>
      </c>
      <c r="Y25" s="57" t="s">
        <v>16</v>
      </c>
      <c r="Z25" s="55"/>
      <c r="AA25" s="59" t="s">
        <v>758</v>
      </c>
      <c r="AB25" s="58" t="s">
        <v>6</v>
      </c>
    </row>
    <row r="26" spans="1:28" x14ac:dyDescent="0.2">
      <c r="A26" s="60"/>
      <c r="B26" s="61"/>
      <c r="C26" s="61"/>
      <c r="D26" s="62"/>
      <c r="E26" s="63"/>
      <c r="F26" s="63"/>
      <c r="G26" s="64"/>
      <c r="H26" s="63"/>
      <c r="I26" s="65" t="s">
        <v>115</v>
      </c>
      <c r="J26" s="64" t="s">
        <v>14</v>
      </c>
      <c r="K26" s="63"/>
      <c r="L26" s="65" t="s">
        <v>759</v>
      </c>
      <c r="M26" s="64" t="s">
        <v>18</v>
      </c>
      <c r="N26" s="63"/>
      <c r="O26" s="65" t="s">
        <v>171</v>
      </c>
      <c r="P26" s="64" t="s">
        <v>14</v>
      </c>
      <c r="Q26" s="63"/>
      <c r="R26" s="65" t="s">
        <v>235</v>
      </c>
      <c r="S26" s="64" t="s">
        <v>14</v>
      </c>
      <c r="T26" s="63"/>
      <c r="U26" s="65" t="s">
        <v>175</v>
      </c>
      <c r="V26" s="64" t="s">
        <v>14</v>
      </c>
      <c r="W26" s="63"/>
      <c r="X26" s="65" t="s">
        <v>676</v>
      </c>
      <c r="Y26" s="66" t="s">
        <v>21</v>
      </c>
      <c r="Z26" s="63"/>
      <c r="AA26" s="65"/>
      <c r="AB26" s="67"/>
    </row>
    <row r="27" spans="1:28" x14ac:dyDescent="0.2">
      <c r="A27" s="52"/>
      <c r="B27" s="53"/>
      <c r="C27" s="53"/>
      <c r="D27" s="54"/>
      <c r="E27" s="55"/>
      <c r="F27" s="55"/>
      <c r="G27" s="56"/>
      <c r="H27" s="55"/>
      <c r="I27" s="55" t="s">
        <v>244</v>
      </c>
      <c r="J27" s="56" t="s">
        <v>884</v>
      </c>
      <c r="K27" s="55"/>
      <c r="L27" s="55" t="s">
        <v>205</v>
      </c>
      <c r="M27" s="56" t="s">
        <v>884</v>
      </c>
      <c r="N27" s="122"/>
      <c r="O27" s="122" t="s">
        <v>904</v>
      </c>
      <c r="P27" s="123" t="s">
        <v>884</v>
      </c>
      <c r="Q27" s="55"/>
      <c r="R27" s="55" t="s">
        <v>204</v>
      </c>
      <c r="S27" s="56" t="s">
        <v>884</v>
      </c>
      <c r="T27" s="55"/>
      <c r="U27" s="55" t="s">
        <v>206</v>
      </c>
      <c r="V27" s="56" t="s">
        <v>884</v>
      </c>
      <c r="W27" s="55"/>
      <c r="X27" s="55" t="s">
        <v>406</v>
      </c>
      <c r="Y27" s="57" t="s">
        <v>884</v>
      </c>
      <c r="Z27" s="55"/>
      <c r="AA27" s="55"/>
      <c r="AB27" s="58"/>
    </row>
    <row r="28" spans="1:28" x14ac:dyDescent="0.2">
      <c r="A28" s="52">
        <v>8</v>
      </c>
      <c r="B28" s="53"/>
      <c r="C28" s="53">
        <v>16</v>
      </c>
      <c r="D28" s="54"/>
      <c r="E28" s="55"/>
      <c r="F28" s="55" t="s">
        <v>36</v>
      </c>
      <c r="G28" s="56"/>
      <c r="H28" s="55"/>
      <c r="I28" s="59" t="s">
        <v>241</v>
      </c>
      <c r="J28" s="56" t="s">
        <v>21</v>
      </c>
      <c r="K28" s="55"/>
      <c r="L28" s="59" t="s">
        <v>764</v>
      </c>
      <c r="M28" s="56" t="s">
        <v>21</v>
      </c>
      <c r="N28" s="122"/>
      <c r="O28" s="124" t="s">
        <v>765</v>
      </c>
      <c r="P28" s="123" t="s">
        <v>16</v>
      </c>
      <c r="Q28" s="55"/>
      <c r="R28" s="59" t="s">
        <v>766</v>
      </c>
      <c r="S28" s="56" t="s">
        <v>21</v>
      </c>
      <c r="T28" s="55"/>
      <c r="U28" s="59" t="s">
        <v>767</v>
      </c>
      <c r="V28" s="56" t="s">
        <v>21</v>
      </c>
      <c r="W28" s="55"/>
      <c r="X28" s="59" t="s">
        <v>768</v>
      </c>
      <c r="Y28" s="57" t="s">
        <v>21</v>
      </c>
      <c r="Z28" s="55"/>
      <c r="AA28" s="59" t="s">
        <v>768</v>
      </c>
      <c r="AB28" s="58" t="s">
        <v>6</v>
      </c>
    </row>
    <row r="29" spans="1:28" x14ac:dyDescent="0.2">
      <c r="A29" s="60"/>
      <c r="B29" s="61"/>
      <c r="C29" s="61"/>
      <c r="D29" s="62"/>
      <c r="E29" s="63"/>
      <c r="F29" s="63"/>
      <c r="G29" s="64"/>
      <c r="H29" s="63"/>
      <c r="I29" s="65" t="s">
        <v>241</v>
      </c>
      <c r="J29" s="64" t="s">
        <v>21</v>
      </c>
      <c r="K29" s="63"/>
      <c r="L29" s="65" t="s">
        <v>236</v>
      </c>
      <c r="M29" s="64" t="s">
        <v>13</v>
      </c>
      <c r="N29" s="127"/>
      <c r="O29" s="125" t="s">
        <v>694</v>
      </c>
      <c r="P29" s="126" t="s">
        <v>5</v>
      </c>
      <c r="Q29" s="63"/>
      <c r="R29" s="65" t="s">
        <v>176</v>
      </c>
      <c r="S29" s="64" t="s">
        <v>13</v>
      </c>
      <c r="T29" s="63"/>
      <c r="U29" s="65" t="s">
        <v>166</v>
      </c>
      <c r="V29" s="64" t="s">
        <v>23</v>
      </c>
      <c r="W29" s="63"/>
      <c r="X29" s="65" t="s">
        <v>118</v>
      </c>
      <c r="Y29" s="66" t="s">
        <v>18</v>
      </c>
      <c r="Z29" s="63"/>
      <c r="AA29" s="65"/>
      <c r="AB29" s="67"/>
    </row>
    <row r="30" spans="1:28" x14ac:dyDescent="0.2">
      <c r="A30" s="52"/>
      <c r="B30" s="53"/>
      <c r="C30" s="53"/>
      <c r="D30" s="54"/>
      <c r="E30" s="55"/>
      <c r="F30" s="55"/>
      <c r="G30" s="56"/>
      <c r="H30" s="55"/>
      <c r="I30" s="55" t="s">
        <v>200</v>
      </c>
      <c r="J30" s="56" t="s">
        <v>884</v>
      </c>
      <c r="K30" s="55"/>
      <c r="L30" s="55" t="s">
        <v>443</v>
      </c>
      <c r="M30" s="56" t="s">
        <v>883</v>
      </c>
      <c r="N30" s="55"/>
      <c r="O30" s="55" t="s">
        <v>445</v>
      </c>
      <c r="P30" s="56" t="s">
        <v>883</v>
      </c>
      <c r="Q30" s="55"/>
      <c r="R30" s="55" t="s">
        <v>447</v>
      </c>
      <c r="S30" s="56" t="s">
        <v>885</v>
      </c>
      <c r="T30" s="55"/>
      <c r="U30" s="55" t="s">
        <v>901</v>
      </c>
      <c r="V30" s="56" t="s">
        <v>883</v>
      </c>
      <c r="W30" s="55"/>
      <c r="X30" s="55" t="s">
        <v>450</v>
      </c>
      <c r="Y30" s="57" t="s">
        <v>883</v>
      </c>
      <c r="Z30" s="55"/>
      <c r="AA30" s="55"/>
      <c r="AB30" s="58"/>
    </row>
    <row r="31" spans="1:28" x14ac:dyDescent="0.2">
      <c r="A31" s="52">
        <v>9</v>
      </c>
      <c r="B31" s="53"/>
      <c r="C31" s="53">
        <v>14</v>
      </c>
      <c r="D31" s="54"/>
      <c r="E31" s="55"/>
      <c r="F31" s="55" t="s">
        <v>27</v>
      </c>
      <c r="G31" s="56"/>
      <c r="H31" s="55"/>
      <c r="I31" s="59" t="s">
        <v>173</v>
      </c>
      <c r="J31" s="56" t="s">
        <v>26</v>
      </c>
      <c r="K31" s="55"/>
      <c r="L31" s="59" t="s">
        <v>774</v>
      </c>
      <c r="M31" s="56" t="s">
        <v>20</v>
      </c>
      <c r="N31" s="55"/>
      <c r="O31" s="59" t="s">
        <v>775</v>
      </c>
      <c r="P31" s="56" t="s">
        <v>13</v>
      </c>
      <c r="Q31" s="55"/>
      <c r="R31" s="59" t="s">
        <v>776</v>
      </c>
      <c r="S31" s="56" t="s">
        <v>13</v>
      </c>
      <c r="T31" s="55"/>
      <c r="U31" s="59" t="s">
        <v>777</v>
      </c>
      <c r="V31" s="56" t="s">
        <v>18</v>
      </c>
      <c r="W31" s="55"/>
      <c r="X31" s="59" t="s">
        <v>778</v>
      </c>
      <c r="Y31" s="57" t="s">
        <v>18</v>
      </c>
      <c r="Z31" s="55"/>
      <c r="AA31" s="59" t="s">
        <v>778</v>
      </c>
      <c r="AB31" s="58" t="s">
        <v>6</v>
      </c>
    </row>
    <row r="32" spans="1:28" x14ac:dyDescent="0.2">
      <c r="A32" s="60"/>
      <c r="B32" s="61"/>
      <c r="C32" s="61"/>
      <c r="D32" s="62"/>
      <c r="E32" s="63"/>
      <c r="F32" s="63"/>
      <c r="G32" s="64"/>
      <c r="H32" s="63"/>
      <c r="I32" s="65" t="s">
        <v>173</v>
      </c>
      <c r="J32" s="64" t="s">
        <v>26</v>
      </c>
      <c r="K32" s="63"/>
      <c r="L32" s="65" t="s">
        <v>236</v>
      </c>
      <c r="M32" s="64" t="s">
        <v>13</v>
      </c>
      <c r="N32" s="63"/>
      <c r="O32" s="65" t="s">
        <v>175</v>
      </c>
      <c r="P32" s="64" t="s">
        <v>13</v>
      </c>
      <c r="Q32" s="63"/>
      <c r="R32" s="65" t="s">
        <v>119</v>
      </c>
      <c r="S32" s="64" t="s">
        <v>21</v>
      </c>
      <c r="T32" s="63"/>
      <c r="U32" s="65" t="s">
        <v>779</v>
      </c>
      <c r="V32" s="64" t="s">
        <v>16</v>
      </c>
      <c r="W32" s="63"/>
      <c r="X32" s="65" t="s">
        <v>176</v>
      </c>
      <c r="Y32" s="66" t="s">
        <v>25</v>
      </c>
      <c r="Z32" s="63"/>
      <c r="AA32" s="65"/>
      <c r="AB32" s="67"/>
    </row>
    <row r="33" spans="1:28" x14ac:dyDescent="0.2">
      <c r="A33" s="52"/>
      <c r="B33" s="53"/>
      <c r="C33" s="53"/>
      <c r="D33" s="54"/>
      <c r="E33" s="55"/>
      <c r="F33" s="55"/>
      <c r="G33" s="56"/>
      <c r="H33" s="55"/>
      <c r="I33" s="55" t="s">
        <v>436</v>
      </c>
      <c r="J33" s="56" t="s">
        <v>883</v>
      </c>
      <c r="K33" s="55"/>
      <c r="L33" s="55" t="s">
        <v>438</v>
      </c>
      <c r="M33" s="56" t="s">
        <v>883</v>
      </c>
      <c r="N33" s="55"/>
      <c r="O33" s="55" t="s">
        <v>911</v>
      </c>
      <c r="P33" s="56" t="s">
        <v>883</v>
      </c>
      <c r="Q33" s="55"/>
      <c r="R33" s="55" t="s">
        <v>202</v>
      </c>
      <c r="S33" s="56" t="s">
        <v>884</v>
      </c>
      <c r="T33" s="55"/>
      <c r="U33" s="55" t="s">
        <v>441</v>
      </c>
      <c r="V33" s="56" t="s">
        <v>884</v>
      </c>
      <c r="W33" s="55"/>
      <c r="X33" s="55" t="s">
        <v>203</v>
      </c>
      <c r="Y33" s="57" t="s">
        <v>884</v>
      </c>
      <c r="Z33" s="55"/>
      <c r="AA33" s="55"/>
      <c r="AB33" s="58"/>
    </row>
    <row r="34" spans="1:28" x14ac:dyDescent="0.2">
      <c r="A34" s="52">
        <v>10</v>
      </c>
      <c r="B34" s="53"/>
      <c r="C34" s="53">
        <v>13</v>
      </c>
      <c r="D34" s="54"/>
      <c r="E34" s="55"/>
      <c r="F34" s="55" t="s">
        <v>17</v>
      </c>
      <c r="G34" s="56"/>
      <c r="H34" s="55"/>
      <c r="I34" s="59" t="s">
        <v>135</v>
      </c>
      <c r="J34" s="56" t="s">
        <v>20</v>
      </c>
      <c r="K34" s="55"/>
      <c r="L34" s="59" t="s">
        <v>785</v>
      </c>
      <c r="M34" s="56" t="s">
        <v>13</v>
      </c>
      <c r="N34" s="55"/>
      <c r="O34" s="59" t="s">
        <v>786</v>
      </c>
      <c r="P34" s="56" t="s">
        <v>18</v>
      </c>
      <c r="Q34" s="55"/>
      <c r="R34" s="59" t="s">
        <v>787</v>
      </c>
      <c r="S34" s="56" t="s">
        <v>18</v>
      </c>
      <c r="T34" s="55"/>
      <c r="U34" s="59" t="s">
        <v>788</v>
      </c>
      <c r="V34" s="56" t="s">
        <v>13</v>
      </c>
      <c r="W34" s="55"/>
      <c r="X34" s="59" t="s">
        <v>789</v>
      </c>
      <c r="Y34" s="57" t="s">
        <v>13</v>
      </c>
      <c r="Z34" s="55"/>
      <c r="AA34" s="59" t="s">
        <v>789</v>
      </c>
      <c r="AB34" s="58" t="s">
        <v>6</v>
      </c>
    </row>
    <row r="35" spans="1:28" x14ac:dyDescent="0.2">
      <c r="A35" s="60"/>
      <c r="B35" s="61"/>
      <c r="C35" s="61"/>
      <c r="D35" s="62"/>
      <c r="E35" s="63"/>
      <c r="F35" s="63"/>
      <c r="G35" s="64"/>
      <c r="H35" s="63"/>
      <c r="I35" s="65" t="s">
        <v>135</v>
      </c>
      <c r="J35" s="64" t="s">
        <v>20</v>
      </c>
      <c r="K35" s="63"/>
      <c r="L35" s="65" t="s">
        <v>237</v>
      </c>
      <c r="M35" s="64" t="s">
        <v>25</v>
      </c>
      <c r="N35" s="63"/>
      <c r="O35" s="65" t="s">
        <v>143</v>
      </c>
      <c r="P35" s="64" t="s">
        <v>16</v>
      </c>
      <c r="Q35" s="63"/>
      <c r="R35" s="65" t="s">
        <v>172</v>
      </c>
      <c r="S35" s="64" t="s">
        <v>25</v>
      </c>
      <c r="T35" s="63"/>
      <c r="U35" s="65" t="s">
        <v>176</v>
      </c>
      <c r="V35" s="64" t="s">
        <v>20</v>
      </c>
      <c r="W35" s="63"/>
      <c r="X35" s="65" t="s">
        <v>790</v>
      </c>
      <c r="Y35" s="66" t="s">
        <v>20</v>
      </c>
      <c r="Z35" s="63"/>
      <c r="AA35" s="65"/>
      <c r="AB35" s="67"/>
    </row>
    <row r="36" spans="1:28" x14ac:dyDescent="0.2">
      <c r="A36" s="52"/>
      <c r="B36" s="53"/>
      <c r="C36" s="53"/>
      <c r="D36" s="54"/>
      <c r="E36" s="55"/>
      <c r="F36" s="55"/>
      <c r="G36" s="56"/>
      <c r="H36" s="55"/>
      <c r="I36" s="55" t="s">
        <v>408</v>
      </c>
      <c r="J36" s="56" t="s">
        <v>883</v>
      </c>
      <c r="K36" s="55"/>
      <c r="L36" s="55" t="s">
        <v>410</v>
      </c>
      <c r="M36" s="56" t="s">
        <v>883</v>
      </c>
      <c r="N36" s="55"/>
      <c r="O36" s="55" t="s">
        <v>412</v>
      </c>
      <c r="P36" s="56" t="s">
        <v>883</v>
      </c>
      <c r="Q36" s="55"/>
      <c r="R36" s="55" t="s">
        <v>414</v>
      </c>
      <c r="S36" s="56" t="s">
        <v>883</v>
      </c>
      <c r="T36" s="55"/>
      <c r="U36" s="55" t="s">
        <v>416</v>
      </c>
      <c r="V36" s="56" t="s">
        <v>883</v>
      </c>
      <c r="W36" s="55"/>
      <c r="X36" s="55" t="s">
        <v>906</v>
      </c>
      <c r="Y36" s="57" t="s">
        <v>883</v>
      </c>
      <c r="Z36" s="55"/>
      <c r="AA36" s="55"/>
      <c r="AB36" s="58"/>
    </row>
    <row r="37" spans="1:28" x14ac:dyDescent="0.2">
      <c r="A37" s="52">
        <v>11</v>
      </c>
      <c r="B37" s="53"/>
      <c r="C37" s="53">
        <v>17</v>
      </c>
      <c r="D37" s="54"/>
      <c r="E37" s="55"/>
      <c r="F37" s="55" t="s">
        <v>157</v>
      </c>
      <c r="G37" s="56"/>
      <c r="H37" s="55"/>
      <c r="I37" s="59" t="s">
        <v>114</v>
      </c>
      <c r="J37" s="56" t="s">
        <v>18</v>
      </c>
      <c r="K37" s="55"/>
      <c r="L37" s="59" t="s">
        <v>796</v>
      </c>
      <c r="M37" s="56" t="s">
        <v>18</v>
      </c>
      <c r="N37" s="55"/>
      <c r="O37" s="59" t="s">
        <v>797</v>
      </c>
      <c r="P37" s="56" t="s">
        <v>26</v>
      </c>
      <c r="Q37" s="55"/>
      <c r="R37" s="59" t="s">
        <v>798</v>
      </c>
      <c r="S37" s="56" t="s">
        <v>26</v>
      </c>
      <c r="T37" s="55"/>
      <c r="U37" s="59" t="s">
        <v>799</v>
      </c>
      <c r="V37" s="56" t="s">
        <v>20</v>
      </c>
      <c r="W37" s="55"/>
      <c r="X37" s="59" t="s">
        <v>800</v>
      </c>
      <c r="Y37" s="57" t="s">
        <v>20</v>
      </c>
      <c r="Z37" s="55"/>
      <c r="AA37" s="59" t="s">
        <v>800</v>
      </c>
      <c r="AB37" s="58" t="s">
        <v>6</v>
      </c>
    </row>
    <row r="38" spans="1:28" x14ac:dyDescent="0.2">
      <c r="A38" s="60"/>
      <c r="B38" s="61"/>
      <c r="C38" s="61"/>
      <c r="D38" s="62"/>
      <c r="E38" s="63"/>
      <c r="F38" s="63"/>
      <c r="G38" s="64"/>
      <c r="H38" s="63"/>
      <c r="I38" s="65" t="s">
        <v>114</v>
      </c>
      <c r="J38" s="64" t="s">
        <v>18</v>
      </c>
      <c r="K38" s="63"/>
      <c r="L38" s="65" t="s">
        <v>137</v>
      </c>
      <c r="M38" s="64" t="s">
        <v>21</v>
      </c>
      <c r="N38" s="63"/>
      <c r="O38" s="65" t="s">
        <v>801</v>
      </c>
      <c r="P38" s="64" t="s">
        <v>179</v>
      </c>
      <c r="Q38" s="63"/>
      <c r="R38" s="65" t="s">
        <v>802</v>
      </c>
      <c r="S38" s="64" t="s">
        <v>20</v>
      </c>
      <c r="T38" s="63"/>
      <c r="U38" s="65" t="s">
        <v>253</v>
      </c>
      <c r="V38" s="64" t="s">
        <v>21</v>
      </c>
      <c r="W38" s="63"/>
      <c r="X38" s="65" t="s">
        <v>90</v>
      </c>
      <c r="Y38" s="66" t="s">
        <v>16</v>
      </c>
      <c r="Z38" s="63"/>
      <c r="AA38" s="65"/>
      <c r="AB38" s="67"/>
    </row>
    <row r="39" spans="1:28" x14ac:dyDescent="0.2">
      <c r="A39" s="52"/>
      <c r="B39" s="53"/>
      <c r="C39" s="53"/>
      <c r="D39" s="54"/>
      <c r="E39" s="55"/>
      <c r="F39" s="55"/>
      <c r="G39" s="56"/>
      <c r="H39" s="55"/>
      <c r="I39" s="55" t="s">
        <v>452</v>
      </c>
      <c r="J39" s="56" t="s">
        <v>883</v>
      </c>
      <c r="K39" s="55"/>
      <c r="L39" s="55" t="s">
        <v>454</v>
      </c>
      <c r="M39" s="56" t="s">
        <v>883</v>
      </c>
      <c r="N39" s="55"/>
      <c r="O39" s="55" t="s">
        <v>456</v>
      </c>
      <c r="P39" s="56" t="s">
        <v>883</v>
      </c>
      <c r="Q39" s="55"/>
      <c r="R39" s="55" t="s">
        <v>458</v>
      </c>
      <c r="S39" s="56" t="s">
        <v>883</v>
      </c>
      <c r="T39" s="55"/>
      <c r="U39" s="55" t="s">
        <v>460</v>
      </c>
      <c r="V39" s="56" t="s">
        <v>885</v>
      </c>
      <c r="W39" s="55"/>
      <c r="X39" s="55" t="s">
        <v>462</v>
      </c>
      <c r="Y39" s="57" t="s">
        <v>885</v>
      </c>
      <c r="Z39" s="55"/>
      <c r="AA39" s="55"/>
      <c r="AB39" s="58"/>
    </row>
    <row r="40" spans="1:28" x14ac:dyDescent="0.2">
      <c r="A40" s="52">
        <v>12</v>
      </c>
      <c r="B40" s="53"/>
      <c r="C40" s="53">
        <v>15</v>
      </c>
      <c r="D40" s="54"/>
      <c r="E40" s="55"/>
      <c r="F40" s="55" t="s">
        <v>156</v>
      </c>
      <c r="G40" s="56"/>
      <c r="H40" s="55"/>
      <c r="I40" s="59" t="s">
        <v>809</v>
      </c>
      <c r="J40" s="56" t="s">
        <v>29</v>
      </c>
      <c r="K40" s="55"/>
      <c r="L40" s="59" t="s">
        <v>810</v>
      </c>
      <c r="M40" s="56" t="s">
        <v>34</v>
      </c>
      <c r="N40" s="55"/>
      <c r="O40" s="59" t="s">
        <v>811</v>
      </c>
      <c r="P40" s="56" t="s">
        <v>25</v>
      </c>
      <c r="Q40" s="55"/>
      <c r="R40" s="59" t="s">
        <v>812</v>
      </c>
      <c r="S40" s="56" t="s">
        <v>25</v>
      </c>
      <c r="T40" s="55"/>
      <c r="U40" s="59" t="s">
        <v>813</v>
      </c>
      <c r="V40" s="56" t="s">
        <v>25</v>
      </c>
      <c r="W40" s="55"/>
      <c r="X40" s="59" t="s">
        <v>814</v>
      </c>
      <c r="Y40" s="57" t="s">
        <v>26</v>
      </c>
      <c r="Z40" s="55"/>
      <c r="AA40" s="59" t="s">
        <v>814</v>
      </c>
      <c r="AB40" s="58" t="s">
        <v>6</v>
      </c>
    </row>
    <row r="41" spans="1:28" x14ac:dyDescent="0.2">
      <c r="A41" s="60"/>
      <c r="B41" s="61"/>
      <c r="C41" s="61"/>
      <c r="D41" s="62"/>
      <c r="E41" s="63"/>
      <c r="F41" s="63"/>
      <c r="G41" s="64"/>
      <c r="H41" s="63"/>
      <c r="I41" s="65" t="s">
        <v>809</v>
      </c>
      <c r="J41" s="64" t="s">
        <v>29</v>
      </c>
      <c r="K41" s="63"/>
      <c r="L41" s="65" t="s">
        <v>168</v>
      </c>
      <c r="M41" s="64" t="s">
        <v>34</v>
      </c>
      <c r="N41" s="63"/>
      <c r="O41" s="65" t="s">
        <v>115</v>
      </c>
      <c r="P41" s="64" t="s">
        <v>26</v>
      </c>
      <c r="Q41" s="63"/>
      <c r="R41" s="65" t="s">
        <v>119</v>
      </c>
      <c r="S41" s="64" t="s">
        <v>21</v>
      </c>
      <c r="T41" s="63"/>
      <c r="U41" s="65" t="s">
        <v>176</v>
      </c>
      <c r="V41" s="64" t="s">
        <v>20</v>
      </c>
      <c r="W41" s="63"/>
      <c r="X41" s="65" t="s">
        <v>239</v>
      </c>
      <c r="Y41" s="66" t="s">
        <v>26</v>
      </c>
      <c r="Z41" s="63"/>
      <c r="AA41" s="65"/>
      <c r="AB41" s="67"/>
    </row>
    <row r="42" spans="1:28" x14ac:dyDescent="0.2">
      <c r="A42" s="52"/>
      <c r="B42" s="53"/>
      <c r="C42" s="53"/>
      <c r="D42" s="54"/>
      <c r="E42" s="55"/>
      <c r="F42" s="55"/>
      <c r="G42" s="56"/>
      <c r="H42" s="55"/>
      <c r="I42" s="55" t="s">
        <v>338</v>
      </c>
      <c r="J42" s="56" t="s">
        <v>885</v>
      </c>
      <c r="K42" s="55"/>
      <c r="L42" s="55" t="s">
        <v>340</v>
      </c>
      <c r="M42" s="56" t="s">
        <v>885</v>
      </c>
      <c r="N42" s="55"/>
      <c r="O42" s="55" t="s">
        <v>342</v>
      </c>
      <c r="P42" s="56" t="s">
        <v>883</v>
      </c>
      <c r="Q42" s="55"/>
      <c r="R42" s="55" t="s">
        <v>344</v>
      </c>
      <c r="S42" s="56" t="s">
        <v>885</v>
      </c>
      <c r="T42" s="55"/>
      <c r="U42" s="55" t="s">
        <v>346</v>
      </c>
      <c r="V42" s="56" t="s">
        <v>885</v>
      </c>
      <c r="W42" s="55"/>
      <c r="X42" s="55" t="s">
        <v>881</v>
      </c>
      <c r="Y42" s="57" t="s">
        <v>883</v>
      </c>
      <c r="Z42" s="55"/>
      <c r="AA42" s="55"/>
      <c r="AB42" s="58"/>
    </row>
    <row r="43" spans="1:28" x14ac:dyDescent="0.2">
      <c r="A43" s="52">
        <v>13</v>
      </c>
      <c r="B43" s="53"/>
      <c r="C43" s="53">
        <v>7</v>
      </c>
      <c r="D43" s="54"/>
      <c r="E43" s="55"/>
      <c r="F43" s="55" t="s">
        <v>33</v>
      </c>
      <c r="G43" s="56"/>
      <c r="H43" s="55"/>
      <c r="I43" s="59" t="s">
        <v>820</v>
      </c>
      <c r="J43" s="56" t="s">
        <v>25</v>
      </c>
      <c r="K43" s="55"/>
      <c r="L43" s="59" t="s">
        <v>821</v>
      </c>
      <c r="M43" s="56" t="s">
        <v>26</v>
      </c>
      <c r="N43" s="55"/>
      <c r="O43" s="59" t="s">
        <v>822</v>
      </c>
      <c r="P43" s="56" t="s">
        <v>20</v>
      </c>
      <c r="Q43" s="55"/>
      <c r="R43" s="59" t="s">
        <v>823</v>
      </c>
      <c r="S43" s="56" t="s">
        <v>20</v>
      </c>
      <c r="T43" s="55"/>
      <c r="U43" s="59" t="s">
        <v>824</v>
      </c>
      <c r="V43" s="56" t="s">
        <v>26</v>
      </c>
      <c r="W43" s="55"/>
      <c r="X43" s="59" t="s">
        <v>825</v>
      </c>
      <c r="Y43" s="57" t="s">
        <v>25</v>
      </c>
      <c r="Z43" s="55"/>
      <c r="AA43" s="59" t="s">
        <v>825</v>
      </c>
      <c r="AB43" s="58" t="s">
        <v>6</v>
      </c>
    </row>
    <row r="44" spans="1:28" x14ac:dyDescent="0.2">
      <c r="A44" s="60"/>
      <c r="B44" s="61"/>
      <c r="C44" s="61"/>
      <c r="D44" s="62"/>
      <c r="E44" s="63"/>
      <c r="F44" s="63"/>
      <c r="G44" s="64"/>
      <c r="H44" s="63"/>
      <c r="I44" s="65" t="s">
        <v>820</v>
      </c>
      <c r="J44" s="64" t="s">
        <v>25</v>
      </c>
      <c r="K44" s="63"/>
      <c r="L44" s="65" t="s">
        <v>236</v>
      </c>
      <c r="M44" s="64" t="s">
        <v>13</v>
      </c>
      <c r="N44" s="63"/>
      <c r="O44" s="65" t="s">
        <v>118</v>
      </c>
      <c r="P44" s="64" t="s">
        <v>20</v>
      </c>
      <c r="Q44" s="63"/>
      <c r="R44" s="65" t="s">
        <v>802</v>
      </c>
      <c r="S44" s="64" t="s">
        <v>20</v>
      </c>
      <c r="T44" s="63"/>
      <c r="U44" s="65" t="s">
        <v>245</v>
      </c>
      <c r="V44" s="64" t="s">
        <v>13</v>
      </c>
      <c r="W44" s="63"/>
      <c r="X44" s="65" t="s">
        <v>142</v>
      </c>
      <c r="Y44" s="66" t="s">
        <v>29</v>
      </c>
      <c r="Z44" s="63"/>
      <c r="AA44" s="65"/>
      <c r="AB44" s="67"/>
    </row>
    <row r="45" spans="1:28" x14ac:dyDescent="0.2">
      <c r="A45" s="52"/>
      <c r="B45" s="53"/>
      <c r="C45" s="53"/>
      <c r="D45" s="54"/>
      <c r="E45" s="55"/>
      <c r="F45" s="55"/>
      <c r="G45" s="56"/>
      <c r="H45" s="55"/>
      <c r="I45" s="55" t="s">
        <v>393</v>
      </c>
      <c r="J45" s="56" t="s">
        <v>883</v>
      </c>
      <c r="K45" s="55"/>
      <c r="L45" s="55" t="s">
        <v>895</v>
      </c>
      <c r="M45" s="56" t="s">
        <v>883</v>
      </c>
      <c r="N45" s="55"/>
      <c r="O45" s="55" t="s">
        <v>396</v>
      </c>
      <c r="P45" s="56" t="s">
        <v>885</v>
      </c>
      <c r="Q45" s="55"/>
      <c r="R45" s="55" t="s">
        <v>397</v>
      </c>
      <c r="S45" s="56" t="s">
        <v>885</v>
      </c>
      <c r="T45" s="55"/>
      <c r="U45" s="55" t="s">
        <v>399</v>
      </c>
      <c r="V45" s="56" t="s">
        <v>885</v>
      </c>
      <c r="W45" s="55"/>
      <c r="X45" s="55" t="s">
        <v>912</v>
      </c>
      <c r="Y45" s="57" t="s">
        <v>885</v>
      </c>
      <c r="Z45" s="55"/>
      <c r="AA45" s="55"/>
      <c r="AB45" s="58"/>
    </row>
    <row r="46" spans="1:28" x14ac:dyDescent="0.2">
      <c r="A46" s="52">
        <v>14</v>
      </c>
      <c r="B46" s="53"/>
      <c r="C46" s="53">
        <v>11</v>
      </c>
      <c r="D46" s="54"/>
      <c r="E46" s="55"/>
      <c r="F46" s="55" t="s">
        <v>19</v>
      </c>
      <c r="G46" s="56"/>
      <c r="H46" s="55"/>
      <c r="I46" s="59" t="s">
        <v>809</v>
      </c>
      <c r="J46" s="56" t="s">
        <v>31</v>
      </c>
      <c r="K46" s="55"/>
      <c r="L46" s="59" t="s">
        <v>830</v>
      </c>
      <c r="M46" s="56" t="s">
        <v>29</v>
      </c>
      <c r="N46" s="55"/>
      <c r="O46" s="59" t="s">
        <v>180</v>
      </c>
      <c r="P46" s="56" t="s">
        <v>29</v>
      </c>
      <c r="Q46" s="55"/>
      <c r="R46" s="59" t="s">
        <v>256</v>
      </c>
      <c r="S46" s="56" t="s">
        <v>34</v>
      </c>
      <c r="T46" s="55"/>
      <c r="U46" s="59" t="s">
        <v>831</v>
      </c>
      <c r="V46" s="56" t="s">
        <v>34</v>
      </c>
      <c r="W46" s="55"/>
      <c r="X46" s="59" t="s">
        <v>832</v>
      </c>
      <c r="Y46" s="57" t="s">
        <v>34</v>
      </c>
      <c r="Z46" s="55"/>
      <c r="AA46" s="59" t="s">
        <v>832</v>
      </c>
      <c r="AB46" s="58" t="s">
        <v>6</v>
      </c>
    </row>
    <row r="47" spans="1:28" x14ac:dyDescent="0.2">
      <c r="A47" s="60"/>
      <c r="B47" s="61"/>
      <c r="C47" s="61"/>
      <c r="D47" s="62"/>
      <c r="E47" s="63"/>
      <c r="F47" s="63"/>
      <c r="G47" s="64"/>
      <c r="H47" s="63"/>
      <c r="I47" s="65" t="s">
        <v>809</v>
      </c>
      <c r="J47" s="64" t="s">
        <v>31</v>
      </c>
      <c r="K47" s="63"/>
      <c r="L47" s="65" t="s">
        <v>239</v>
      </c>
      <c r="M47" s="64" t="s">
        <v>31</v>
      </c>
      <c r="N47" s="63"/>
      <c r="O47" s="65" t="s">
        <v>833</v>
      </c>
      <c r="P47" s="64" t="s">
        <v>25</v>
      </c>
      <c r="Q47" s="63"/>
      <c r="R47" s="65" t="s">
        <v>834</v>
      </c>
      <c r="S47" s="64" t="s">
        <v>34</v>
      </c>
      <c r="T47" s="63"/>
      <c r="U47" s="65" t="s">
        <v>44</v>
      </c>
      <c r="V47" s="64" t="s">
        <v>29</v>
      </c>
      <c r="W47" s="63"/>
      <c r="X47" s="65" t="s">
        <v>115</v>
      </c>
      <c r="Y47" s="66" t="s">
        <v>13</v>
      </c>
      <c r="Z47" s="63"/>
      <c r="AA47" s="65"/>
      <c r="AB47" s="67"/>
    </row>
    <row r="48" spans="1:28" x14ac:dyDescent="0.2">
      <c r="A48" s="52"/>
      <c r="B48" s="53"/>
      <c r="C48" s="53"/>
      <c r="D48" s="54"/>
      <c r="E48" s="55"/>
      <c r="F48" s="55"/>
      <c r="G48" s="56"/>
      <c r="H48" s="55"/>
      <c r="I48" s="55" t="s">
        <v>300</v>
      </c>
      <c r="J48" s="56" t="s">
        <v>883</v>
      </c>
      <c r="K48" s="55"/>
      <c r="L48" s="55" t="s">
        <v>302</v>
      </c>
      <c r="M48" s="56" t="s">
        <v>885</v>
      </c>
      <c r="N48" s="55"/>
      <c r="O48" s="55" t="s">
        <v>304</v>
      </c>
      <c r="P48" s="56" t="s">
        <v>885</v>
      </c>
      <c r="Q48" s="55"/>
      <c r="R48" s="55" t="s">
        <v>306</v>
      </c>
      <c r="S48" s="56" t="s">
        <v>885</v>
      </c>
      <c r="T48" s="55"/>
      <c r="U48" s="55" t="s">
        <v>308</v>
      </c>
      <c r="V48" s="56" t="s">
        <v>883</v>
      </c>
      <c r="W48" s="55"/>
      <c r="X48" s="55" t="s">
        <v>913</v>
      </c>
      <c r="Y48" s="57" t="s">
        <v>883</v>
      </c>
      <c r="Z48" s="55"/>
      <c r="AA48" s="55"/>
      <c r="AB48" s="58"/>
    </row>
    <row r="49" spans="1:28" x14ac:dyDescent="0.2">
      <c r="A49" s="52">
        <v>15</v>
      </c>
      <c r="B49" s="53"/>
      <c r="C49" s="53">
        <v>4</v>
      </c>
      <c r="D49" s="54"/>
      <c r="E49" s="55"/>
      <c r="F49" s="55" t="s">
        <v>37</v>
      </c>
      <c r="G49" s="56"/>
      <c r="H49" s="55"/>
      <c r="I49" s="59" t="s">
        <v>229</v>
      </c>
      <c r="J49" s="56" t="s">
        <v>23</v>
      </c>
      <c r="K49" s="55"/>
      <c r="L49" s="59" t="s">
        <v>840</v>
      </c>
      <c r="M49" s="56" t="s">
        <v>31</v>
      </c>
      <c r="N49" s="55"/>
      <c r="O49" s="59" t="s">
        <v>841</v>
      </c>
      <c r="P49" s="56" t="s">
        <v>34</v>
      </c>
      <c r="Q49" s="55"/>
      <c r="R49" s="59" t="s">
        <v>842</v>
      </c>
      <c r="S49" s="56" t="s">
        <v>31</v>
      </c>
      <c r="T49" s="55"/>
      <c r="U49" s="59" t="s">
        <v>843</v>
      </c>
      <c r="V49" s="56" t="s">
        <v>31</v>
      </c>
      <c r="W49" s="55"/>
      <c r="X49" s="59" t="s">
        <v>844</v>
      </c>
      <c r="Y49" s="57" t="s">
        <v>31</v>
      </c>
      <c r="Z49" s="55"/>
      <c r="AA49" s="59" t="s">
        <v>844</v>
      </c>
      <c r="AB49" s="58" t="s">
        <v>6</v>
      </c>
    </row>
    <row r="50" spans="1:28" x14ac:dyDescent="0.2">
      <c r="A50" s="60"/>
      <c r="B50" s="61"/>
      <c r="C50" s="61"/>
      <c r="D50" s="62"/>
      <c r="E50" s="63"/>
      <c r="F50" s="63"/>
      <c r="G50" s="64"/>
      <c r="H50" s="63"/>
      <c r="I50" s="65" t="s">
        <v>229</v>
      </c>
      <c r="J50" s="64" t="s">
        <v>23</v>
      </c>
      <c r="K50" s="63"/>
      <c r="L50" s="65" t="s">
        <v>144</v>
      </c>
      <c r="M50" s="64" t="s">
        <v>14</v>
      </c>
      <c r="N50" s="63"/>
      <c r="O50" s="65" t="s">
        <v>254</v>
      </c>
      <c r="P50" s="64" t="s">
        <v>29</v>
      </c>
      <c r="Q50" s="63"/>
      <c r="R50" s="65" t="s">
        <v>233</v>
      </c>
      <c r="S50" s="64" t="s">
        <v>31</v>
      </c>
      <c r="T50" s="63"/>
      <c r="U50" s="65" t="s">
        <v>743</v>
      </c>
      <c r="V50" s="64" t="s">
        <v>34</v>
      </c>
      <c r="W50" s="63"/>
      <c r="X50" s="65" t="s">
        <v>246</v>
      </c>
      <c r="Y50" s="66" t="s">
        <v>31</v>
      </c>
      <c r="Z50" s="63"/>
      <c r="AA50" s="65"/>
      <c r="AB50" s="67"/>
    </row>
    <row r="51" spans="1:28" x14ac:dyDescent="0.2">
      <c r="A51" s="52"/>
      <c r="B51" s="53"/>
      <c r="C51" s="53"/>
      <c r="D51" s="54"/>
      <c r="E51" s="55"/>
      <c r="F51" s="55"/>
      <c r="G51" s="56"/>
      <c r="H51" s="55"/>
      <c r="I51" s="55" t="s">
        <v>351</v>
      </c>
      <c r="J51" s="56" t="s">
        <v>885</v>
      </c>
      <c r="K51" s="55"/>
      <c r="L51" s="55" t="s">
        <v>353</v>
      </c>
      <c r="M51" s="56" t="s">
        <v>885</v>
      </c>
      <c r="N51" s="55"/>
      <c r="O51" s="55" t="s">
        <v>355</v>
      </c>
      <c r="P51" s="56" t="s">
        <v>883</v>
      </c>
      <c r="Q51" s="55"/>
      <c r="R51" s="55" t="s">
        <v>357</v>
      </c>
      <c r="S51" s="56" t="s">
        <v>883</v>
      </c>
      <c r="T51" s="55"/>
      <c r="U51" s="55" t="s">
        <v>359</v>
      </c>
      <c r="V51" s="56" t="s">
        <v>885</v>
      </c>
      <c r="W51" s="55"/>
      <c r="X51" s="55" t="s">
        <v>361</v>
      </c>
      <c r="Y51" s="57" t="s">
        <v>883</v>
      </c>
      <c r="Z51" s="55"/>
      <c r="AA51" s="55"/>
      <c r="AB51" s="58"/>
    </row>
    <row r="52" spans="1:28" x14ac:dyDescent="0.2">
      <c r="A52" s="52">
        <v>16</v>
      </c>
      <c r="B52" s="53"/>
      <c r="C52" s="53">
        <v>8</v>
      </c>
      <c r="D52" s="54"/>
      <c r="E52" s="55"/>
      <c r="F52" s="55" t="s">
        <v>154</v>
      </c>
      <c r="G52" s="56"/>
      <c r="H52" s="55"/>
      <c r="I52" s="59" t="s">
        <v>851</v>
      </c>
      <c r="J52" s="56" t="s">
        <v>34</v>
      </c>
      <c r="K52" s="55"/>
      <c r="L52" s="59" t="s">
        <v>852</v>
      </c>
      <c r="M52" s="56" t="s">
        <v>23</v>
      </c>
      <c r="N52" s="55"/>
      <c r="O52" s="59" t="s">
        <v>181</v>
      </c>
      <c r="P52" s="56" t="s">
        <v>23</v>
      </c>
      <c r="Q52" s="55"/>
      <c r="R52" s="59" t="s">
        <v>853</v>
      </c>
      <c r="S52" s="56" t="s">
        <v>29</v>
      </c>
      <c r="T52" s="55"/>
      <c r="U52" s="59" t="s">
        <v>854</v>
      </c>
      <c r="V52" s="56" t="s">
        <v>23</v>
      </c>
      <c r="W52" s="55"/>
      <c r="X52" s="59" t="s">
        <v>855</v>
      </c>
      <c r="Y52" s="57" t="s">
        <v>29</v>
      </c>
      <c r="Z52" s="55"/>
      <c r="AA52" s="59" t="s">
        <v>855</v>
      </c>
      <c r="AB52" s="58" t="s">
        <v>6</v>
      </c>
    </row>
    <row r="53" spans="1:28" x14ac:dyDescent="0.2">
      <c r="A53" s="60"/>
      <c r="B53" s="61"/>
      <c r="C53" s="61"/>
      <c r="D53" s="62"/>
      <c r="E53" s="63"/>
      <c r="F53" s="63"/>
      <c r="G53" s="64"/>
      <c r="H53" s="63"/>
      <c r="I53" s="65" t="s">
        <v>851</v>
      </c>
      <c r="J53" s="64" t="s">
        <v>34</v>
      </c>
      <c r="K53" s="63"/>
      <c r="L53" s="65" t="s">
        <v>174</v>
      </c>
      <c r="M53" s="64" t="s">
        <v>23</v>
      </c>
      <c r="N53" s="63"/>
      <c r="O53" s="65" t="s">
        <v>856</v>
      </c>
      <c r="P53" s="64" t="s">
        <v>34</v>
      </c>
      <c r="Q53" s="63"/>
      <c r="R53" s="65" t="s">
        <v>92</v>
      </c>
      <c r="S53" s="64" t="s">
        <v>29</v>
      </c>
      <c r="T53" s="63"/>
      <c r="U53" s="65" t="s">
        <v>857</v>
      </c>
      <c r="V53" s="64" t="s">
        <v>31</v>
      </c>
      <c r="W53" s="63"/>
      <c r="X53" s="65" t="s">
        <v>141</v>
      </c>
      <c r="Y53" s="66" t="s">
        <v>34</v>
      </c>
      <c r="Z53" s="63"/>
      <c r="AA53" s="65"/>
      <c r="AB53" s="67"/>
    </row>
    <row r="54" spans="1:28" x14ac:dyDescent="0.2">
      <c r="A54" s="52"/>
      <c r="B54" s="53"/>
      <c r="C54" s="53"/>
      <c r="D54" s="54"/>
      <c r="E54" s="55"/>
      <c r="F54" s="55"/>
      <c r="G54" s="56"/>
      <c r="H54" s="55"/>
      <c r="I54" s="55" t="s">
        <v>419</v>
      </c>
      <c r="J54" s="56" t="s">
        <v>885</v>
      </c>
      <c r="K54" s="55"/>
      <c r="L54" s="55" t="s">
        <v>421</v>
      </c>
      <c r="M54" s="56" t="s">
        <v>885</v>
      </c>
      <c r="N54" s="55"/>
      <c r="O54" s="55" t="s">
        <v>423</v>
      </c>
      <c r="P54" s="56" t="s">
        <v>883</v>
      </c>
      <c r="Q54" s="55"/>
      <c r="R54" s="55" t="s">
        <v>425</v>
      </c>
      <c r="S54" s="56" t="s">
        <v>883</v>
      </c>
      <c r="T54" s="55"/>
      <c r="U54" s="55" t="s">
        <v>427</v>
      </c>
      <c r="V54" s="56" t="s">
        <v>883</v>
      </c>
      <c r="W54" s="55"/>
      <c r="X54" s="55" t="s">
        <v>908</v>
      </c>
      <c r="Y54" s="57" t="s">
        <v>884</v>
      </c>
      <c r="Z54" s="55"/>
      <c r="AA54" s="55"/>
      <c r="AB54" s="58"/>
    </row>
    <row r="55" spans="1:28" x14ac:dyDescent="0.2">
      <c r="A55" s="52">
        <v>17</v>
      </c>
      <c r="B55" s="53"/>
      <c r="C55" s="53">
        <v>18</v>
      </c>
      <c r="D55" s="54"/>
      <c r="E55" s="55"/>
      <c r="F55" s="55" t="s">
        <v>158</v>
      </c>
      <c r="G55" s="56"/>
      <c r="H55" s="55"/>
      <c r="I55" s="59" t="s">
        <v>863</v>
      </c>
      <c r="J55" s="56" t="s">
        <v>13</v>
      </c>
      <c r="K55" s="55"/>
      <c r="L55" s="59" t="s">
        <v>259</v>
      </c>
      <c r="M55" s="56" t="s">
        <v>25</v>
      </c>
      <c r="N55" s="55"/>
      <c r="O55" s="59" t="s">
        <v>864</v>
      </c>
      <c r="P55" s="56" t="s">
        <v>31</v>
      </c>
      <c r="Q55" s="55"/>
      <c r="R55" s="59" t="s">
        <v>865</v>
      </c>
      <c r="S55" s="56" t="s">
        <v>23</v>
      </c>
      <c r="T55" s="55"/>
      <c r="U55" s="59" t="s">
        <v>866</v>
      </c>
      <c r="V55" s="56" t="s">
        <v>29</v>
      </c>
      <c r="W55" s="55"/>
      <c r="X55" s="59" t="s">
        <v>867</v>
      </c>
      <c r="Y55" s="57" t="s">
        <v>23</v>
      </c>
      <c r="Z55" s="55"/>
      <c r="AA55" s="59" t="s">
        <v>867</v>
      </c>
      <c r="AB55" s="58" t="s">
        <v>6</v>
      </c>
    </row>
    <row r="56" spans="1:28" x14ac:dyDescent="0.2">
      <c r="A56" s="52"/>
      <c r="B56" s="53"/>
      <c r="C56" s="53"/>
      <c r="D56" s="54"/>
      <c r="E56" s="55"/>
      <c r="F56" s="55"/>
      <c r="G56" s="56"/>
      <c r="H56" s="55"/>
      <c r="I56" s="59" t="s">
        <v>863</v>
      </c>
      <c r="J56" s="56" t="s">
        <v>13</v>
      </c>
      <c r="K56" s="55"/>
      <c r="L56" s="59" t="s">
        <v>138</v>
      </c>
      <c r="M56" s="56" t="s">
        <v>179</v>
      </c>
      <c r="N56" s="55"/>
      <c r="O56" s="59" t="s">
        <v>141</v>
      </c>
      <c r="P56" s="56" t="s">
        <v>23</v>
      </c>
      <c r="Q56" s="55"/>
      <c r="R56" s="59" t="s">
        <v>868</v>
      </c>
      <c r="S56" s="56" t="s">
        <v>179</v>
      </c>
      <c r="T56" s="55"/>
      <c r="U56" s="59" t="s">
        <v>172</v>
      </c>
      <c r="V56" s="56" t="s">
        <v>25</v>
      </c>
      <c r="W56" s="55"/>
      <c r="X56" s="59" t="s">
        <v>114</v>
      </c>
      <c r="Y56" s="57" t="s">
        <v>23</v>
      </c>
      <c r="Z56" s="55"/>
      <c r="AA56" s="59"/>
      <c r="AB56" s="58"/>
    </row>
    <row r="57" spans="1:28" x14ac:dyDescent="0.2">
      <c r="A57" s="94"/>
      <c r="B57" s="95"/>
      <c r="C57" s="95"/>
      <c r="D57" s="96"/>
      <c r="E57" s="97"/>
      <c r="F57" s="97"/>
      <c r="G57" s="98"/>
      <c r="H57" s="97"/>
      <c r="I57" s="97" t="s">
        <v>275</v>
      </c>
      <c r="J57" s="98" t="s">
        <v>885</v>
      </c>
      <c r="K57" s="97"/>
      <c r="L57" s="97" t="s">
        <v>277</v>
      </c>
      <c r="M57" s="98" t="s">
        <v>885</v>
      </c>
      <c r="N57" s="97"/>
      <c r="O57" s="97" t="s">
        <v>886</v>
      </c>
      <c r="P57" s="98" t="s">
        <v>885</v>
      </c>
      <c r="Q57" s="97"/>
      <c r="R57" s="97" t="s">
        <v>280</v>
      </c>
      <c r="S57" s="98" t="s">
        <v>885</v>
      </c>
      <c r="T57" s="97"/>
      <c r="U57" s="97" t="s">
        <v>890</v>
      </c>
      <c r="V57" s="98" t="s">
        <v>885</v>
      </c>
      <c r="W57" s="97"/>
      <c r="X57" s="97" t="s">
        <v>283</v>
      </c>
      <c r="Y57" s="99" t="s">
        <v>883</v>
      </c>
      <c r="Z57" s="97"/>
      <c r="AA57" s="97"/>
      <c r="AB57" s="100"/>
    </row>
    <row r="58" spans="1:28" x14ac:dyDescent="0.2">
      <c r="A58" s="52">
        <v>18</v>
      </c>
      <c r="B58" s="53"/>
      <c r="C58" s="53">
        <v>2</v>
      </c>
      <c r="D58" s="54"/>
      <c r="E58" s="55"/>
      <c r="F58" s="55" t="s">
        <v>32</v>
      </c>
      <c r="G58" s="56"/>
      <c r="H58" s="55"/>
      <c r="I58" s="59" t="s">
        <v>871</v>
      </c>
      <c r="J58" s="56" t="s">
        <v>179</v>
      </c>
      <c r="K58" s="55"/>
      <c r="L58" s="59" t="s">
        <v>872</v>
      </c>
      <c r="M58" s="56" t="s">
        <v>179</v>
      </c>
      <c r="N58" s="55"/>
      <c r="O58" s="59" t="s">
        <v>873</v>
      </c>
      <c r="P58" s="56" t="s">
        <v>179</v>
      </c>
      <c r="Q58" s="55"/>
      <c r="R58" s="59" t="s">
        <v>874</v>
      </c>
      <c r="S58" s="56" t="s">
        <v>179</v>
      </c>
      <c r="T58" s="55"/>
      <c r="U58" s="59" t="s">
        <v>875</v>
      </c>
      <c r="V58" s="56" t="s">
        <v>179</v>
      </c>
      <c r="W58" s="55"/>
      <c r="X58" s="59" t="s">
        <v>876</v>
      </c>
      <c r="Y58" s="57" t="s">
        <v>179</v>
      </c>
      <c r="Z58" s="55"/>
      <c r="AA58" s="59" t="s">
        <v>876</v>
      </c>
      <c r="AB58" s="58" t="s">
        <v>6</v>
      </c>
    </row>
    <row r="59" spans="1:28" x14ac:dyDescent="0.2">
      <c r="A59" s="60"/>
      <c r="B59" s="61"/>
      <c r="C59" s="61"/>
      <c r="D59" s="62"/>
      <c r="E59" s="63"/>
      <c r="F59" s="63"/>
      <c r="G59" s="64"/>
      <c r="H59" s="63"/>
      <c r="I59" s="65" t="s">
        <v>871</v>
      </c>
      <c r="J59" s="64" t="s">
        <v>179</v>
      </c>
      <c r="K59" s="63"/>
      <c r="L59" s="65" t="s">
        <v>240</v>
      </c>
      <c r="M59" s="64" t="s">
        <v>29</v>
      </c>
      <c r="N59" s="63"/>
      <c r="O59" s="65" t="s">
        <v>140</v>
      </c>
      <c r="P59" s="64" t="s">
        <v>31</v>
      </c>
      <c r="Q59" s="63"/>
      <c r="R59" s="65" t="s">
        <v>877</v>
      </c>
      <c r="S59" s="64" t="s">
        <v>23</v>
      </c>
      <c r="T59" s="63"/>
      <c r="U59" s="65" t="s">
        <v>878</v>
      </c>
      <c r="V59" s="64" t="s">
        <v>179</v>
      </c>
      <c r="W59" s="63"/>
      <c r="X59" s="65" t="s">
        <v>167</v>
      </c>
      <c r="Y59" s="66" t="s">
        <v>179</v>
      </c>
      <c r="Z59" s="63"/>
      <c r="AA59" s="65"/>
      <c r="AB59" s="67"/>
    </row>
    <row r="60" spans="1:28" x14ac:dyDescent="0.2">
      <c r="A60" s="68" t="s">
        <v>970</v>
      </c>
      <c r="B60" s="68"/>
      <c r="C60" s="68"/>
      <c r="D60" s="68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</row>
  </sheetData>
  <mergeCells count="7">
    <mergeCell ref="Z4:AB4"/>
    <mergeCell ref="H4:J4"/>
    <mergeCell ref="K4:M4"/>
    <mergeCell ref="N4:P4"/>
    <mergeCell ref="Q4:S4"/>
    <mergeCell ref="T4:V4"/>
    <mergeCell ref="W4:Y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8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8"/>
  <sheetViews>
    <sheetView workbookViewId="0"/>
  </sheetViews>
  <sheetFormatPr defaultColWidth="9" defaultRowHeight="15" x14ac:dyDescent="0.2"/>
  <cols>
    <col min="1" max="1" width="4" style="32" customWidth="1"/>
    <col min="2" max="2" width="1.25" style="32" customWidth="1"/>
    <col min="3" max="3" width="8.625" style="32" customWidth="1"/>
    <col min="4" max="4" width="5.625" style="32" customWidth="1"/>
    <col min="5" max="5" width="1.25" style="32" customWidth="1"/>
    <col min="6" max="6" width="8.625" style="32" customWidth="1"/>
    <col min="7" max="7" width="5.625" style="32" customWidth="1"/>
    <col min="8" max="8" width="1.25" style="32" customWidth="1"/>
    <col min="9" max="9" width="8.625" style="32" customWidth="1"/>
    <col min="10" max="10" width="5.625" style="32" customWidth="1"/>
    <col min="11" max="11" width="1.25" style="32" customWidth="1"/>
    <col min="12" max="12" width="8.625" style="32" customWidth="1"/>
    <col min="13" max="13" width="5.625" style="32" customWidth="1"/>
    <col min="14" max="14" width="1.25" style="32" customWidth="1"/>
    <col min="15" max="15" width="8.625" style="32" customWidth="1"/>
    <col min="16" max="16" width="5.625" style="32" customWidth="1"/>
    <col min="17" max="17" width="1.25" style="32" customWidth="1"/>
    <col min="18" max="18" width="8.625" style="32" customWidth="1"/>
    <col min="19" max="19" width="5.625" style="32" customWidth="1"/>
    <col min="20" max="16384" width="9" style="32"/>
  </cols>
  <sheetData>
    <row r="1" spans="1:19" x14ac:dyDescent="0.2">
      <c r="A1" s="71" t="s">
        <v>968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33" t="s">
        <v>969</v>
      </c>
    </row>
    <row r="3" spans="1:19" x14ac:dyDescent="0.2">
      <c r="A3" s="74"/>
      <c r="B3" s="210" t="s">
        <v>38</v>
      </c>
      <c r="C3" s="214"/>
      <c r="D3" s="215"/>
      <c r="E3" s="210" t="s">
        <v>39</v>
      </c>
      <c r="F3" s="214"/>
      <c r="G3" s="215"/>
      <c r="H3" s="210" t="s">
        <v>40</v>
      </c>
      <c r="I3" s="214"/>
      <c r="J3" s="215"/>
      <c r="K3" s="210" t="s">
        <v>41</v>
      </c>
      <c r="L3" s="214"/>
      <c r="M3" s="215"/>
      <c r="N3" s="210" t="s">
        <v>42</v>
      </c>
      <c r="O3" s="218"/>
      <c r="P3" s="215"/>
      <c r="Q3" s="210" t="s">
        <v>43</v>
      </c>
      <c r="R3" s="210"/>
      <c r="S3" s="211"/>
    </row>
    <row r="4" spans="1:19" x14ac:dyDescent="0.2">
      <c r="A4" s="75"/>
      <c r="B4" s="212"/>
      <c r="C4" s="216"/>
      <c r="D4" s="217"/>
      <c r="E4" s="212"/>
      <c r="F4" s="216"/>
      <c r="G4" s="217"/>
      <c r="H4" s="212"/>
      <c r="I4" s="216"/>
      <c r="J4" s="217"/>
      <c r="K4" s="212"/>
      <c r="L4" s="216"/>
      <c r="M4" s="217"/>
      <c r="N4" s="212"/>
      <c r="O4" s="219"/>
      <c r="P4" s="217"/>
      <c r="Q4" s="212"/>
      <c r="R4" s="212"/>
      <c r="S4" s="213"/>
    </row>
    <row r="5" spans="1:19" x14ac:dyDescent="0.2">
      <c r="A5" s="76"/>
      <c r="B5" s="68"/>
      <c r="C5" s="77" t="s">
        <v>696</v>
      </c>
      <c r="D5" s="78"/>
      <c r="E5" s="68"/>
      <c r="F5" s="77" t="s">
        <v>711</v>
      </c>
      <c r="G5" s="78"/>
      <c r="H5" s="68"/>
      <c r="I5" s="77" t="s">
        <v>941</v>
      </c>
      <c r="J5" s="78"/>
      <c r="K5" s="68"/>
      <c r="L5" s="77" t="s">
        <v>713</v>
      </c>
      <c r="M5" s="78"/>
      <c r="N5" s="68"/>
      <c r="O5" s="77" t="s">
        <v>687</v>
      </c>
      <c r="P5" s="78"/>
      <c r="Q5" s="68"/>
      <c r="R5" s="77" t="s">
        <v>675</v>
      </c>
      <c r="S5" s="79"/>
    </row>
    <row r="6" spans="1:19" x14ac:dyDescent="0.2">
      <c r="A6" s="80">
        <v>1</v>
      </c>
      <c r="B6" s="53"/>
      <c r="C6" s="81" t="s">
        <v>28</v>
      </c>
      <c r="D6" s="82"/>
      <c r="E6" s="53"/>
      <c r="F6" s="81" t="s">
        <v>8</v>
      </c>
      <c r="G6" s="82"/>
      <c r="H6" s="53"/>
      <c r="I6" s="81" t="s">
        <v>36</v>
      </c>
      <c r="J6" s="82"/>
      <c r="K6" s="53"/>
      <c r="L6" s="81" t="s">
        <v>8</v>
      </c>
      <c r="M6" s="82"/>
      <c r="N6" s="53"/>
      <c r="O6" s="81" t="s">
        <v>11</v>
      </c>
      <c r="P6" s="82"/>
      <c r="Q6" s="53"/>
      <c r="R6" s="81" t="s">
        <v>4</v>
      </c>
      <c r="S6" s="83"/>
    </row>
    <row r="7" spans="1:19" x14ac:dyDescent="0.2">
      <c r="A7" s="84"/>
      <c r="B7" s="61"/>
      <c r="C7" s="65" t="s">
        <v>143</v>
      </c>
      <c r="D7" s="85" t="s">
        <v>5</v>
      </c>
      <c r="E7" s="61"/>
      <c r="F7" s="65" t="s">
        <v>249</v>
      </c>
      <c r="G7" s="85" t="s">
        <v>5</v>
      </c>
      <c r="H7" s="61"/>
      <c r="I7" s="65" t="s">
        <v>694</v>
      </c>
      <c r="J7" s="85" t="s">
        <v>5</v>
      </c>
      <c r="K7" s="61"/>
      <c r="L7" s="65" t="s">
        <v>722</v>
      </c>
      <c r="M7" s="85" t="s">
        <v>684</v>
      </c>
      <c r="N7" s="61"/>
      <c r="O7" s="65" t="s">
        <v>139</v>
      </c>
      <c r="P7" s="85" t="s">
        <v>5</v>
      </c>
      <c r="Q7" s="61"/>
      <c r="R7" s="65" t="s">
        <v>683</v>
      </c>
      <c r="S7" s="86" t="s">
        <v>684</v>
      </c>
    </row>
    <row r="8" spans="1:19" x14ac:dyDescent="0.2">
      <c r="A8" s="80"/>
      <c r="B8" s="53"/>
      <c r="C8" s="81" t="s">
        <v>710</v>
      </c>
      <c r="D8" s="82"/>
      <c r="E8" s="53"/>
      <c r="F8" s="81" t="s">
        <v>942</v>
      </c>
      <c r="G8" s="82"/>
      <c r="H8" s="53"/>
      <c r="I8" s="81" t="s">
        <v>943</v>
      </c>
      <c r="J8" s="82"/>
      <c r="K8" s="53"/>
      <c r="L8" s="81" t="s">
        <v>673</v>
      </c>
      <c r="M8" s="82"/>
      <c r="N8" s="53"/>
      <c r="O8" s="81" t="s">
        <v>674</v>
      </c>
      <c r="P8" s="82"/>
      <c r="Q8" s="53"/>
      <c r="R8" s="81" t="s">
        <v>701</v>
      </c>
      <c r="S8" s="83"/>
    </row>
    <row r="9" spans="1:19" x14ac:dyDescent="0.2">
      <c r="A9" s="80">
        <v>2</v>
      </c>
      <c r="B9" s="53"/>
      <c r="C9" s="81" t="s">
        <v>8</v>
      </c>
      <c r="D9" s="82"/>
      <c r="E9" s="53"/>
      <c r="F9" s="81" t="s">
        <v>11</v>
      </c>
      <c r="G9" s="82"/>
      <c r="H9" s="53"/>
      <c r="I9" s="81" t="s">
        <v>11</v>
      </c>
      <c r="J9" s="82"/>
      <c r="K9" s="53"/>
      <c r="L9" s="81" t="s">
        <v>4</v>
      </c>
      <c r="M9" s="82"/>
      <c r="N9" s="53"/>
      <c r="O9" s="81" t="s">
        <v>4</v>
      </c>
      <c r="P9" s="82"/>
      <c r="Q9" s="53"/>
      <c r="R9" s="81" t="s">
        <v>28</v>
      </c>
      <c r="S9" s="83"/>
    </row>
    <row r="10" spans="1:19" x14ac:dyDescent="0.2">
      <c r="A10" s="84"/>
      <c r="B10" s="61"/>
      <c r="C10" s="65" t="s">
        <v>93</v>
      </c>
      <c r="D10" s="85" t="s">
        <v>7</v>
      </c>
      <c r="E10" s="61"/>
      <c r="F10" s="65" t="s">
        <v>694</v>
      </c>
      <c r="G10" s="85" t="s">
        <v>7</v>
      </c>
      <c r="H10" s="61"/>
      <c r="I10" s="65" t="s">
        <v>250</v>
      </c>
      <c r="J10" s="85" t="s">
        <v>7</v>
      </c>
      <c r="K10" s="61"/>
      <c r="L10" s="65" t="s">
        <v>682</v>
      </c>
      <c r="M10" s="85" t="s">
        <v>7</v>
      </c>
      <c r="N10" s="61"/>
      <c r="O10" s="65" t="s">
        <v>243</v>
      </c>
      <c r="P10" s="85" t="s">
        <v>7</v>
      </c>
      <c r="Q10" s="61"/>
      <c r="R10" s="65" t="s">
        <v>243</v>
      </c>
      <c r="S10" s="86" t="s">
        <v>7</v>
      </c>
    </row>
    <row r="11" spans="1:19" x14ac:dyDescent="0.2">
      <c r="A11" s="80"/>
      <c r="B11" s="53"/>
      <c r="C11" s="81" t="s">
        <v>685</v>
      </c>
      <c r="D11" s="82"/>
      <c r="E11" s="53"/>
      <c r="F11" s="81" t="s">
        <v>671</v>
      </c>
      <c r="G11" s="82"/>
      <c r="H11" s="53"/>
      <c r="I11" s="81" t="s">
        <v>672</v>
      </c>
      <c r="J11" s="82"/>
      <c r="K11" s="53"/>
      <c r="L11" s="81" t="s">
        <v>699</v>
      </c>
      <c r="M11" s="82"/>
      <c r="N11" s="53"/>
      <c r="O11" s="81" t="s">
        <v>700</v>
      </c>
      <c r="P11" s="82"/>
      <c r="Q11" s="53"/>
      <c r="R11" s="81" t="s">
        <v>728</v>
      </c>
      <c r="S11" s="83"/>
    </row>
    <row r="12" spans="1:19" x14ac:dyDescent="0.2">
      <c r="A12" s="80">
        <v>3</v>
      </c>
      <c r="B12" s="53"/>
      <c r="C12" s="81" t="s">
        <v>11</v>
      </c>
      <c r="D12" s="82"/>
      <c r="E12" s="53"/>
      <c r="F12" s="81" t="s">
        <v>4</v>
      </c>
      <c r="G12" s="82"/>
      <c r="H12" s="53"/>
      <c r="I12" s="81" t="s">
        <v>4</v>
      </c>
      <c r="J12" s="82"/>
      <c r="K12" s="53"/>
      <c r="L12" s="81" t="s">
        <v>28</v>
      </c>
      <c r="M12" s="82"/>
      <c r="N12" s="53"/>
      <c r="O12" s="81" t="s">
        <v>28</v>
      </c>
      <c r="P12" s="82"/>
      <c r="Q12" s="53"/>
      <c r="R12" s="81" t="s">
        <v>30</v>
      </c>
      <c r="S12" s="83"/>
    </row>
    <row r="13" spans="1:19" x14ac:dyDescent="0.2">
      <c r="A13" s="84"/>
      <c r="B13" s="61"/>
      <c r="C13" s="65" t="s">
        <v>689</v>
      </c>
      <c r="D13" s="85" t="s">
        <v>9</v>
      </c>
      <c r="E13" s="61"/>
      <c r="F13" s="65" t="s">
        <v>243</v>
      </c>
      <c r="G13" s="85" t="s">
        <v>9</v>
      </c>
      <c r="H13" s="61"/>
      <c r="I13" s="65" t="s">
        <v>250</v>
      </c>
      <c r="J13" s="85" t="s">
        <v>7</v>
      </c>
      <c r="K13" s="61"/>
      <c r="L13" s="65" t="s">
        <v>709</v>
      </c>
      <c r="M13" s="85" t="s">
        <v>9</v>
      </c>
      <c r="N13" s="61"/>
      <c r="O13" s="65" t="s">
        <v>143</v>
      </c>
      <c r="P13" s="85" t="s">
        <v>9</v>
      </c>
      <c r="Q13" s="61"/>
      <c r="R13" s="65" t="s">
        <v>736</v>
      </c>
      <c r="S13" s="86" t="s">
        <v>9</v>
      </c>
    </row>
    <row r="14" spans="1:19" x14ac:dyDescent="0.2">
      <c r="A14" s="80"/>
      <c r="B14" s="53"/>
      <c r="C14" s="81" t="s">
        <v>723</v>
      </c>
      <c r="D14" s="82"/>
      <c r="E14" s="53"/>
      <c r="F14" s="81" t="s">
        <v>697</v>
      </c>
      <c r="G14" s="82"/>
      <c r="H14" s="53"/>
      <c r="I14" s="81" t="s">
        <v>725</v>
      </c>
      <c r="J14" s="82"/>
      <c r="K14" s="53"/>
      <c r="L14" s="81" t="s">
        <v>740</v>
      </c>
      <c r="M14" s="82"/>
      <c r="N14" s="53"/>
      <c r="O14" s="81" t="s">
        <v>741</v>
      </c>
      <c r="P14" s="82"/>
      <c r="Q14" s="53"/>
      <c r="R14" s="81" t="s">
        <v>688</v>
      </c>
      <c r="S14" s="83"/>
    </row>
    <row r="15" spans="1:19" x14ac:dyDescent="0.2">
      <c r="A15" s="80">
        <v>4</v>
      </c>
      <c r="B15" s="53"/>
      <c r="C15" s="81" t="s">
        <v>30</v>
      </c>
      <c r="D15" s="82"/>
      <c r="E15" s="53"/>
      <c r="F15" s="81" t="s">
        <v>28</v>
      </c>
      <c r="G15" s="82"/>
      <c r="H15" s="53"/>
      <c r="I15" s="81" t="s">
        <v>30</v>
      </c>
      <c r="J15" s="82"/>
      <c r="K15" s="53"/>
      <c r="L15" s="81" t="s">
        <v>12</v>
      </c>
      <c r="M15" s="82"/>
      <c r="N15" s="53"/>
      <c r="O15" s="81" t="s">
        <v>12</v>
      </c>
      <c r="P15" s="82"/>
      <c r="Q15" s="53"/>
      <c r="R15" s="81" t="s">
        <v>11</v>
      </c>
      <c r="S15" s="83"/>
    </row>
    <row r="16" spans="1:19" x14ac:dyDescent="0.2">
      <c r="A16" s="84"/>
      <c r="B16" s="61"/>
      <c r="C16" s="65" t="s">
        <v>116</v>
      </c>
      <c r="D16" s="85" t="s">
        <v>10</v>
      </c>
      <c r="E16" s="61"/>
      <c r="F16" s="65" t="s">
        <v>707</v>
      </c>
      <c r="G16" s="85" t="s">
        <v>10</v>
      </c>
      <c r="H16" s="61"/>
      <c r="I16" s="65" t="s">
        <v>735</v>
      </c>
      <c r="J16" s="85" t="s">
        <v>10</v>
      </c>
      <c r="K16" s="61"/>
      <c r="L16" s="65" t="s">
        <v>178</v>
      </c>
      <c r="M16" s="85" t="s">
        <v>10</v>
      </c>
      <c r="N16" s="61"/>
      <c r="O16" s="65" t="s">
        <v>708</v>
      </c>
      <c r="P16" s="85" t="s">
        <v>10</v>
      </c>
      <c r="Q16" s="61"/>
      <c r="R16" s="65" t="s">
        <v>695</v>
      </c>
      <c r="S16" s="86" t="s">
        <v>10</v>
      </c>
    </row>
    <row r="17" spans="1:19" x14ac:dyDescent="0.2">
      <c r="A17" s="80"/>
      <c r="B17" s="53"/>
      <c r="C17" s="81" t="s">
        <v>670</v>
      </c>
      <c r="D17" s="82"/>
      <c r="E17" s="53"/>
      <c r="F17" s="81" t="s">
        <v>724</v>
      </c>
      <c r="G17" s="82"/>
      <c r="H17" s="53"/>
      <c r="I17" s="81" t="s">
        <v>712</v>
      </c>
      <c r="J17" s="82"/>
      <c r="K17" s="53"/>
      <c r="L17" s="81" t="s">
        <v>686</v>
      </c>
      <c r="M17" s="82"/>
      <c r="N17" s="53"/>
      <c r="O17" s="81" t="s">
        <v>727</v>
      </c>
      <c r="P17" s="82"/>
      <c r="Q17" s="53"/>
      <c r="R17" s="81" t="s">
        <v>742</v>
      </c>
      <c r="S17" s="83"/>
    </row>
    <row r="18" spans="1:19" x14ac:dyDescent="0.2">
      <c r="A18" s="80">
        <v>5</v>
      </c>
      <c r="B18" s="53"/>
      <c r="C18" s="81" t="s">
        <v>4</v>
      </c>
      <c r="D18" s="82"/>
      <c r="E18" s="53"/>
      <c r="F18" s="81" t="s">
        <v>30</v>
      </c>
      <c r="G18" s="82"/>
      <c r="H18" s="53"/>
      <c r="I18" s="81" t="s">
        <v>8</v>
      </c>
      <c r="J18" s="82"/>
      <c r="K18" s="53"/>
      <c r="L18" s="81" t="s">
        <v>11</v>
      </c>
      <c r="M18" s="82"/>
      <c r="N18" s="53"/>
      <c r="O18" s="81" t="s">
        <v>30</v>
      </c>
      <c r="P18" s="82"/>
      <c r="Q18" s="53"/>
      <c r="R18" s="81" t="s">
        <v>12</v>
      </c>
      <c r="S18" s="83"/>
    </row>
    <row r="19" spans="1:19" x14ac:dyDescent="0.2">
      <c r="A19" s="84"/>
      <c r="B19" s="61"/>
      <c r="C19" s="65" t="s">
        <v>676</v>
      </c>
      <c r="D19" s="85" t="s">
        <v>15</v>
      </c>
      <c r="E19" s="61"/>
      <c r="F19" s="65" t="s">
        <v>734</v>
      </c>
      <c r="G19" s="85" t="s">
        <v>15</v>
      </c>
      <c r="H19" s="61"/>
      <c r="I19" s="65" t="s">
        <v>721</v>
      </c>
      <c r="J19" s="85" t="s">
        <v>15</v>
      </c>
      <c r="K19" s="61"/>
      <c r="L19" s="65" t="s">
        <v>251</v>
      </c>
      <c r="M19" s="85" t="s">
        <v>15</v>
      </c>
      <c r="N19" s="61"/>
      <c r="O19" s="65" t="s">
        <v>137</v>
      </c>
      <c r="P19" s="85" t="s">
        <v>15</v>
      </c>
      <c r="Q19" s="61"/>
      <c r="R19" s="65" t="s">
        <v>137</v>
      </c>
      <c r="S19" s="86" t="s">
        <v>15</v>
      </c>
    </row>
    <row r="20" spans="1:19" x14ac:dyDescent="0.2">
      <c r="A20" s="80"/>
      <c r="B20" s="53"/>
      <c r="C20" s="81" t="s">
        <v>944</v>
      </c>
      <c r="D20" s="82"/>
      <c r="E20" s="53"/>
      <c r="F20" s="81" t="s">
        <v>738</v>
      </c>
      <c r="G20" s="82"/>
      <c r="H20" s="53"/>
      <c r="I20" s="81" t="s">
        <v>750</v>
      </c>
      <c r="J20" s="82"/>
      <c r="K20" s="53"/>
      <c r="L20" s="81" t="s">
        <v>751</v>
      </c>
      <c r="M20" s="82"/>
      <c r="N20" s="53"/>
      <c r="O20" s="81" t="s">
        <v>752</v>
      </c>
      <c r="P20" s="82"/>
      <c r="Q20" s="53"/>
      <c r="R20" s="81" t="s">
        <v>715</v>
      </c>
      <c r="S20" s="83"/>
    </row>
    <row r="21" spans="1:19" x14ac:dyDescent="0.2">
      <c r="A21" s="80">
        <v>6</v>
      </c>
      <c r="B21" s="53"/>
      <c r="C21" s="81" t="s">
        <v>22</v>
      </c>
      <c r="D21" s="82"/>
      <c r="E21" s="53"/>
      <c r="F21" s="81" t="s">
        <v>12</v>
      </c>
      <c r="G21" s="82"/>
      <c r="H21" s="53"/>
      <c r="I21" s="81" t="s">
        <v>22</v>
      </c>
      <c r="J21" s="82"/>
      <c r="K21" s="53"/>
      <c r="L21" s="81" t="s">
        <v>22</v>
      </c>
      <c r="M21" s="82"/>
      <c r="N21" s="53"/>
      <c r="O21" s="81" t="s">
        <v>22</v>
      </c>
      <c r="P21" s="82"/>
      <c r="Q21" s="53"/>
      <c r="R21" s="81" t="s">
        <v>8</v>
      </c>
      <c r="S21" s="83"/>
    </row>
    <row r="22" spans="1:19" x14ac:dyDescent="0.2">
      <c r="A22" s="84"/>
      <c r="B22" s="61"/>
      <c r="C22" s="65" t="s">
        <v>115</v>
      </c>
      <c r="D22" s="85" t="s">
        <v>14</v>
      </c>
      <c r="E22" s="61"/>
      <c r="F22" s="65" t="s">
        <v>144</v>
      </c>
      <c r="G22" s="85" t="s">
        <v>14</v>
      </c>
      <c r="H22" s="61"/>
      <c r="I22" s="65" t="s">
        <v>171</v>
      </c>
      <c r="J22" s="85" t="s">
        <v>14</v>
      </c>
      <c r="K22" s="61"/>
      <c r="L22" s="65" t="s">
        <v>235</v>
      </c>
      <c r="M22" s="85" t="s">
        <v>14</v>
      </c>
      <c r="N22" s="61"/>
      <c r="O22" s="65" t="s">
        <v>175</v>
      </c>
      <c r="P22" s="85" t="s">
        <v>14</v>
      </c>
      <c r="Q22" s="61"/>
      <c r="R22" s="65" t="s">
        <v>175</v>
      </c>
      <c r="S22" s="86" t="s">
        <v>14</v>
      </c>
    </row>
    <row r="23" spans="1:19" x14ac:dyDescent="0.2">
      <c r="A23" s="80"/>
      <c r="B23" s="53"/>
      <c r="C23" s="81" t="s">
        <v>737</v>
      </c>
      <c r="D23" s="82"/>
      <c r="E23" s="53"/>
      <c r="F23" s="81" t="s">
        <v>836</v>
      </c>
      <c r="G23" s="82"/>
      <c r="H23" s="53"/>
      <c r="I23" s="81" t="s">
        <v>739</v>
      </c>
      <c r="J23" s="82"/>
      <c r="K23" s="53"/>
      <c r="L23" s="81" t="s">
        <v>726</v>
      </c>
      <c r="M23" s="82"/>
      <c r="N23" s="53"/>
      <c r="O23" s="81" t="s">
        <v>945</v>
      </c>
      <c r="P23" s="82"/>
      <c r="Q23" s="53"/>
      <c r="R23" s="81" t="s">
        <v>946</v>
      </c>
      <c r="S23" s="83"/>
    </row>
    <row r="24" spans="1:19" x14ac:dyDescent="0.2">
      <c r="A24" s="80">
        <v>7</v>
      </c>
      <c r="B24" s="53"/>
      <c r="C24" s="81" t="s">
        <v>12</v>
      </c>
      <c r="D24" s="82"/>
      <c r="E24" s="53"/>
      <c r="F24" s="81" t="s">
        <v>37</v>
      </c>
      <c r="G24" s="82"/>
      <c r="H24" s="53"/>
      <c r="I24" s="81" t="s">
        <v>12</v>
      </c>
      <c r="J24" s="82"/>
      <c r="K24" s="53"/>
      <c r="L24" s="81" t="s">
        <v>30</v>
      </c>
      <c r="M24" s="82"/>
      <c r="N24" s="53"/>
      <c r="O24" s="81" t="s">
        <v>27</v>
      </c>
      <c r="P24" s="82"/>
      <c r="Q24" s="53"/>
      <c r="R24" s="81" t="s">
        <v>157</v>
      </c>
      <c r="S24" s="83"/>
    </row>
    <row r="25" spans="1:19" x14ac:dyDescent="0.2">
      <c r="A25" s="84"/>
      <c r="B25" s="61"/>
      <c r="C25" s="65" t="s">
        <v>743</v>
      </c>
      <c r="D25" s="85" t="s">
        <v>16</v>
      </c>
      <c r="E25" s="61"/>
      <c r="F25" s="65" t="s">
        <v>144</v>
      </c>
      <c r="G25" s="85" t="s">
        <v>14</v>
      </c>
      <c r="H25" s="61"/>
      <c r="I25" s="65" t="s">
        <v>143</v>
      </c>
      <c r="J25" s="85" t="s">
        <v>16</v>
      </c>
      <c r="K25" s="61"/>
      <c r="L25" s="65" t="s">
        <v>89</v>
      </c>
      <c r="M25" s="85" t="s">
        <v>16</v>
      </c>
      <c r="N25" s="61"/>
      <c r="O25" s="65" t="s">
        <v>779</v>
      </c>
      <c r="P25" s="85" t="s">
        <v>16</v>
      </c>
      <c r="Q25" s="61"/>
      <c r="R25" s="65" t="s">
        <v>90</v>
      </c>
      <c r="S25" s="86" t="s">
        <v>16</v>
      </c>
    </row>
    <row r="26" spans="1:19" x14ac:dyDescent="0.2">
      <c r="A26" s="80"/>
      <c r="B26" s="53"/>
      <c r="C26" s="81" t="s">
        <v>947</v>
      </c>
      <c r="D26" s="82"/>
      <c r="E26" s="53"/>
      <c r="F26" s="81" t="s">
        <v>792</v>
      </c>
      <c r="G26" s="82"/>
      <c r="H26" s="53"/>
      <c r="I26" s="81" t="s">
        <v>948</v>
      </c>
      <c r="J26" s="82"/>
      <c r="K26" s="53"/>
      <c r="L26" s="81" t="s">
        <v>772</v>
      </c>
      <c r="M26" s="82"/>
      <c r="N26" s="53"/>
      <c r="O26" s="81" t="s">
        <v>795</v>
      </c>
      <c r="P26" s="82"/>
      <c r="Q26" s="53"/>
      <c r="R26" s="81" t="s">
        <v>753</v>
      </c>
      <c r="S26" s="83"/>
    </row>
    <row r="27" spans="1:19" x14ac:dyDescent="0.2">
      <c r="A27" s="80">
        <v>8</v>
      </c>
      <c r="B27" s="53"/>
      <c r="C27" s="81" t="s">
        <v>36</v>
      </c>
      <c r="D27" s="82"/>
      <c r="E27" s="53"/>
      <c r="F27" s="81" t="s">
        <v>157</v>
      </c>
      <c r="G27" s="82"/>
      <c r="H27" s="53"/>
      <c r="I27" s="81" t="s">
        <v>17</v>
      </c>
      <c r="J27" s="82"/>
      <c r="K27" s="53"/>
      <c r="L27" s="81" t="s">
        <v>27</v>
      </c>
      <c r="M27" s="82"/>
      <c r="N27" s="53"/>
      <c r="O27" s="81" t="s">
        <v>157</v>
      </c>
      <c r="P27" s="82"/>
      <c r="Q27" s="53"/>
      <c r="R27" s="81" t="s">
        <v>22</v>
      </c>
      <c r="S27" s="83"/>
    </row>
    <row r="28" spans="1:19" x14ac:dyDescent="0.2">
      <c r="A28" s="84"/>
      <c r="B28" s="61"/>
      <c r="C28" s="65" t="s">
        <v>241</v>
      </c>
      <c r="D28" s="85" t="s">
        <v>21</v>
      </c>
      <c r="E28" s="61"/>
      <c r="F28" s="65" t="s">
        <v>137</v>
      </c>
      <c r="G28" s="85" t="s">
        <v>21</v>
      </c>
      <c r="H28" s="61"/>
      <c r="I28" s="65" t="s">
        <v>143</v>
      </c>
      <c r="J28" s="85" t="s">
        <v>16</v>
      </c>
      <c r="K28" s="61"/>
      <c r="L28" s="65" t="s">
        <v>119</v>
      </c>
      <c r="M28" s="85" t="s">
        <v>21</v>
      </c>
      <c r="N28" s="61"/>
      <c r="O28" s="65" t="s">
        <v>253</v>
      </c>
      <c r="P28" s="85" t="s">
        <v>21</v>
      </c>
      <c r="Q28" s="61"/>
      <c r="R28" s="65" t="s">
        <v>676</v>
      </c>
      <c r="S28" s="86" t="s">
        <v>21</v>
      </c>
    </row>
    <row r="29" spans="1:19" x14ac:dyDescent="0.2">
      <c r="A29" s="80"/>
      <c r="B29" s="53"/>
      <c r="C29" s="81" t="s">
        <v>791</v>
      </c>
      <c r="D29" s="82"/>
      <c r="E29" s="53"/>
      <c r="F29" s="81" t="s">
        <v>749</v>
      </c>
      <c r="G29" s="82"/>
      <c r="H29" s="53"/>
      <c r="I29" s="81" t="s">
        <v>698</v>
      </c>
      <c r="J29" s="82"/>
      <c r="K29" s="53"/>
      <c r="L29" s="81" t="s">
        <v>806</v>
      </c>
      <c r="M29" s="82"/>
      <c r="N29" s="53"/>
      <c r="O29" s="81" t="s">
        <v>714</v>
      </c>
      <c r="P29" s="82"/>
      <c r="Q29" s="53"/>
      <c r="R29" s="81" t="s">
        <v>763</v>
      </c>
      <c r="S29" s="83"/>
    </row>
    <row r="30" spans="1:19" x14ac:dyDescent="0.2">
      <c r="A30" s="80">
        <v>9</v>
      </c>
      <c r="B30" s="53"/>
      <c r="C30" s="81" t="s">
        <v>157</v>
      </c>
      <c r="D30" s="82"/>
      <c r="E30" s="53"/>
      <c r="F30" s="81" t="s">
        <v>22</v>
      </c>
      <c r="G30" s="82"/>
      <c r="H30" s="53"/>
      <c r="I30" s="81" t="s">
        <v>28</v>
      </c>
      <c r="J30" s="82"/>
      <c r="K30" s="53"/>
      <c r="L30" s="81" t="s">
        <v>156</v>
      </c>
      <c r="M30" s="82"/>
      <c r="N30" s="53"/>
      <c r="O30" s="81" t="s">
        <v>8</v>
      </c>
      <c r="P30" s="82"/>
      <c r="Q30" s="53"/>
      <c r="R30" s="81" t="s">
        <v>36</v>
      </c>
      <c r="S30" s="83"/>
    </row>
    <row r="31" spans="1:19" x14ac:dyDescent="0.2">
      <c r="A31" s="84"/>
      <c r="B31" s="61"/>
      <c r="C31" s="65" t="s">
        <v>114</v>
      </c>
      <c r="D31" s="85" t="s">
        <v>18</v>
      </c>
      <c r="E31" s="61"/>
      <c r="F31" s="65" t="s">
        <v>759</v>
      </c>
      <c r="G31" s="85" t="s">
        <v>18</v>
      </c>
      <c r="H31" s="61"/>
      <c r="I31" s="65" t="s">
        <v>708</v>
      </c>
      <c r="J31" s="85" t="s">
        <v>18</v>
      </c>
      <c r="K31" s="61"/>
      <c r="L31" s="65" t="s">
        <v>119</v>
      </c>
      <c r="M31" s="85" t="s">
        <v>21</v>
      </c>
      <c r="N31" s="61"/>
      <c r="O31" s="65" t="s">
        <v>118</v>
      </c>
      <c r="P31" s="85" t="s">
        <v>18</v>
      </c>
      <c r="Q31" s="61"/>
      <c r="R31" s="65" t="s">
        <v>118</v>
      </c>
      <c r="S31" s="86" t="s">
        <v>18</v>
      </c>
    </row>
    <row r="32" spans="1:19" x14ac:dyDescent="0.2">
      <c r="A32" s="80"/>
      <c r="B32" s="53"/>
      <c r="C32" s="81" t="s">
        <v>858</v>
      </c>
      <c r="D32" s="82"/>
      <c r="E32" s="53"/>
      <c r="F32" s="81" t="s">
        <v>760</v>
      </c>
      <c r="G32" s="82"/>
      <c r="H32" s="53"/>
      <c r="I32" s="81" t="s">
        <v>771</v>
      </c>
      <c r="J32" s="82"/>
      <c r="K32" s="53"/>
      <c r="L32" s="81" t="s">
        <v>761</v>
      </c>
      <c r="M32" s="82"/>
      <c r="N32" s="53"/>
      <c r="O32" s="81" t="s">
        <v>819</v>
      </c>
      <c r="P32" s="82"/>
      <c r="Q32" s="53"/>
      <c r="R32" s="81" t="s">
        <v>949</v>
      </c>
      <c r="S32" s="83"/>
    </row>
    <row r="33" spans="1:19" x14ac:dyDescent="0.2">
      <c r="A33" s="80">
        <v>10</v>
      </c>
      <c r="B33" s="53"/>
      <c r="C33" s="81" t="s">
        <v>158</v>
      </c>
      <c r="D33" s="82"/>
      <c r="E33" s="53"/>
      <c r="F33" s="81" t="s">
        <v>36</v>
      </c>
      <c r="G33" s="82"/>
      <c r="H33" s="53"/>
      <c r="I33" s="81" t="s">
        <v>27</v>
      </c>
      <c r="J33" s="82"/>
      <c r="K33" s="53"/>
      <c r="L33" s="81" t="s">
        <v>36</v>
      </c>
      <c r="M33" s="82"/>
      <c r="N33" s="53"/>
      <c r="O33" s="81" t="s">
        <v>33</v>
      </c>
      <c r="P33" s="82"/>
      <c r="Q33" s="53"/>
      <c r="R33" s="81" t="s">
        <v>19</v>
      </c>
      <c r="S33" s="83"/>
    </row>
    <row r="34" spans="1:19" x14ac:dyDescent="0.2">
      <c r="A34" s="84"/>
      <c r="B34" s="61"/>
      <c r="C34" s="65" t="s">
        <v>863</v>
      </c>
      <c r="D34" s="85" t="s">
        <v>13</v>
      </c>
      <c r="E34" s="61"/>
      <c r="F34" s="65" t="s">
        <v>236</v>
      </c>
      <c r="G34" s="85" t="s">
        <v>13</v>
      </c>
      <c r="H34" s="61"/>
      <c r="I34" s="65" t="s">
        <v>175</v>
      </c>
      <c r="J34" s="85" t="s">
        <v>13</v>
      </c>
      <c r="K34" s="61"/>
      <c r="L34" s="65" t="s">
        <v>176</v>
      </c>
      <c r="M34" s="85" t="s">
        <v>13</v>
      </c>
      <c r="N34" s="61"/>
      <c r="O34" s="65" t="s">
        <v>245</v>
      </c>
      <c r="P34" s="85" t="s">
        <v>13</v>
      </c>
      <c r="Q34" s="61"/>
      <c r="R34" s="65" t="s">
        <v>115</v>
      </c>
      <c r="S34" s="86" t="s">
        <v>13</v>
      </c>
    </row>
    <row r="35" spans="1:19" x14ac:dyDescent="0.2">
      <c r="A35" s="80"/>
      <c r="B35" s="53"/>
      <c r="C35" s="81" t="s">
        <v>780</v>
      </c>
      <c r="D35" s="82"/>
      <c r="E35" s="53"/>
      <c r="F35" s="81" t="s">
        <v>770</v>
      </c>
      <c r="G35" s="82"/>
      <c r="H35" s="53"/>
      <c r="I35" s="81" t="s">
        <v>817</v>
      </c>
      <c r="J35" s="82"/>
      <c r="K35" s="53"/>
      <c r="L35" s="81" t="s">
        <v>818</v>
      </c>
      <c r="M35" s="82"/>
      <c r="N35" s="53"/>
      <c r="O35" s="81" t="s">
        <v>807</v>
      </c>
      <c r="P35" s="82"/>
      <c r="Q35" s="53"/>
      <c r="R35" s="81" t="s">
        <v>784</v>
      </c>
      <c r="S35" s="83"/>
    </row>
    <row r="36" spans="1:19" x14ac:dyDescent="0.2">
      <c r="A36" s="80">
        <v>11</v>
      </c>
      <c r="B36" s="53"/>
      <c r="C36" s="81" t="s">
        <v>17</v>
      </c>
      <c r="D36" s="82"/>
      <c r="E36" s="53"/>
      <c r="F36" s="81" t="s">
        <v>27</v>
      </c>
      <c r="G36" s="82"/>
      <c r="H36" s="53"/>
      <c r="I36" s="81" t="s">
        <v>33</v>
      </c>
      <c r="J36" s="82"/>
      <c r="K36" s="53"/>
      <c r="L36" s="81" t="s">
        <v>33</v>
      </c>
      <c r="M36" s="82"/>
      <c r="N36" s="53"/>
      <c r="O36" s="81" t="s">
        <v>156</v>
      </c>
      <c r="P36" s="82"/>
      <c r="Q36" s="53"/>
      <c r="R36" s="81" t="s">
        <v>17</v>
      </c>
      <c r="S36" s="83"/>
    </row>
    <row r="37" spans="1:19" x14ac:dyDescent="0.2">
      <c r="A37" s="84"/>
      <c r="B37" s="61"/>
      <c r="C37" s="65" t="s">
        <v>135</v>
      </c>
      <c r="D37" s="85" t="s">
        <v>20</v>
      </c>
      <c r="E37" s="61"/>
      <c r="F37" s="65" t="s">
        <v>236</v>
      </c>
      <c r="G37" s="85" t="s">
        <v>13</v>
      </c>
      <c r="H37" s="61"/>
      <c r="I37" s="65" t="s">
        <v>118</v>
      </c>
      <c r="J37" s="85" t="s">
        <v>20</v>
      </c>
      <c r="K37" s="61"/>
      <c r="L37" s="65" t="s">
        <v>802</v>
      </c>
      <c r="M37" s="85" t="s">
        <v>20</v>
      </c>
      <c r="N37" s="61"/>
      <c r="O37" s="65" t="s">
        <v>176</v>
      </c>
      <c r="P37" s="85" t="s">
        <v>20</v>
      </c>
      <c r="Q37" s="61"/>
      <c r="R37" s="65" t="s">
        <v>790</v>
      </c>
      <c r="S37" s="86" t="s">
        <v>20</v>
      </c>
    </row>
    <row r="38" spans="1:19" x14ac:dyDescent="0.2">
      <c r="A38" s="80"/>
      <c r="B38" s="53"/>
      <c r="C38" s="81" t="s">
        <v>769</v>
      </c>
      <c r="D38" s="82"/>
      <c r="E38" s="53"/>
      <c r="F38" s="81" t="s">
        <v>816</v>
      </c>
      <c r="G38" s="82"/>
      <c r="H38" s="53"/>
      <c r="I38" s="81" t="s">
        <v>805</v>
      </c>
      <c r="J38" s="82"/>
      <c r="K38" s="53"/>
      <c r="L38" s="81" t="s">
        <v>794</v>
      </c>
      <c r="M38" s="82"/>
      <c r="N38" s="53"/>
      <c r="O38" s="81" t="s">
        <v>783</v>
      </c>
      <c r="P38" s="82"/>
      <c r="Q38" s="53"/>
      <c r="R38" s="81" t="s">
        <v>808</v>
      </c>
      <c r="S38" s="83"/>
    </row>
    <row r="39" spans="1:19" x14ac:dyDescent="0.2">
      <c r="A39" s="80">
        <v>12</v>
      </c>
      <c r="B39" s="53"/>
      <c r="C39" s="81" t="s">
        <v>27</v>
      </c>
      <c r="D39" s="82"/>
      <c r="E39" s="53"/>
      <c r="F39" s="81" t="s">
        <v>33</v>
      </c>
      <c r="G39" s="82"/>
      <c r="H39" s="53"/>
      <c r="I39" s="81" t="s">
        <v>156</v>
      </c>
      <c r="J39" s="82"/>
      <c r="K39" s="53"/>
      <c r="L39" s="81" t="s">
        <v>157</v>
      </c>
      <c r="M39" s="82"/>
      <c r="N39" s="53"/>
      <c r="O39" s="81" t="s">
        <v>17</v>
      </c>
      <c r="P39" s="82"/>
      <c r="Q39" s="53"/>
      <c r="R39" s="81" t="s">
        <v>156</v>
      </c>
      <c r="S39" s="83"/>
    </row>
    <row r="40" spans="1:19" x14ac:dyDescent="0.2">
      <c r="A40" s="84"/>
      <c r="B40" s="61"/>
      <c r="C40" s="65" t="s">
        <v>173</v>
      </c>
      <c r="D40" s="85" t="s">
        <v>26</v>
      </c>
      <c r="E40" s="61"/>
      <c r="F40" s="65" t="s">
        <v>236</v>
      </c>
      <c r="G40" s="85" t="s">
        <v>13</v>
      </c>
      <c r="H40" s="61"/>
      <c r="I40" s="65" t="s">
        <v>115</v>
      </c>
      <c r="J40" s="85" t="s">
        <v>26</v>
      </c>
      <c r="K40" s="61"/>
      <c r="L40" s="65" t="s">
        <v>802</v>
      </c>
      <c r="M40" s="85" t="s">
        <v>20</v>
      </c>
      <c r="N40" s="61"/>
      <c r="O40" s="65" t="s">
        <v>176</v>
      </c>
      <c r="P40" s="85" t="s">
        <v>20</v>
      </c>
      <c r="Q40" s="61"/>
      <c r="R40" s="65" t="s">
        <v>239</v>
      </c>
      <c r="S40" s="86" t="s">
        <v>26</v>
      </c>
    </row>
    <row r="41" spans="1:19" x14ac:dyDescent="0.2">
      <c r="A41" s="80"/>
      <c r="B41" s="53"/>
      <c r="C41" s="81" t="s">
        <v>815</v>
      </c>
      <c r="D41" s="82"/>
      <c r="E41" s="53"/>
      <c r="F41" s="81" t="s">
        <v>781</v>
      </c>
      <c r="G41" s="82"/>
      <c r="H41" s="53"/>
      <c r="I41" s="81" t="s">
        <v>827</v>
      </c>
      <c r="J41" s="82"/>
      <c r="K41" s="53"/>
      <c r="L41" s="81" t="s">
        <v>782</v>
      </c>
      <c r="M41" s="82"/>
      <c r="N41" s="53"/>
      <c r="O41" s="81" t="s">
        <v>862</v>
      </c>
      <c r="P41" s="82"/>
      <c r="Q41" s="53"/>
      <c r="R41" s="81" t="s">
        <v>773</v>
      </c>
      <c r="S41" s="83"/>
    </row>
    <row r="42" spans="1:19" x14ac:dyDescent="0.2">
      <c r="A42" s="80">
        <v>13</v>
      </c>
      <c r="B42" s="53"/>
      <c r="C42" s="81" t="s">
        <v>33</v>
      </c>
      <c r="D42" s="82"/>
      <c r="E42" s="53"/>
      <c r="F42" s="81" t="s">
        <v>17</v>
      </c>
      <c r="G42" s="82"/>
      <c r="H42" s="53"/>
      <c r="I42" s="81" t="s">
        <v>19</v>
      </c>
      <c r="J42" s="82"/>
      <c r="K42" s="53"/>
      <c r="L42" s="81" t="s">
        <v>17</v>
      </c>
      <c r="M42" s="82"/>
      <c r="N42" s="53"/>
      <c r="O42" s="81" t="s">
        <v>158</v>
      </c>
      <c r="P42" s="82"/>
      <c r="Q42" s="53"/>
      <c r="R42" s="81" t="s">
        <v>27</v>
      </c>
      <c r="S42" s="83"/>
    </row>
    <row r="43" spans="1:19" x14ac:dyDescent="0.2">
      <c r="A43" s="84"/>
      <c r="B43" s="61"/>
      <c r="C43" s="65" t="s">
        <v>820</v>
      </c>
      <c r="D43" s="85" t="s">
        <v>25</v>
      </c>
      <c r="E43" s="61"/>
      <c r="F43" s="65" t="s">
        <v>237</v>
      </c>
      <c r="G43" s="85" t="s">
        <v>25</v>
      </c>
      <c r="H43" s="61"/>
      <c r="I43" s="65" t="s">
        <v>833</v>
      </c>
      <c r="J43" s="85" t="s">
        <v>25</v>
      </c>
      <c r="K43" s="61"/>
      <c r="L43" s="65" t="s">
        <v>172</v>
      </c>
      <c r="M43" s="85" t="s">
        <v>25</v>
      </c>
      <c r="N43" s="61"/>
      <c r="O43" s="65" t="s">
        <v>172</v>
      </c>
      <c r="P43" s="85" t="s">
        <v>25</v>
      </c>
      <c r="Q43" s="61"/>
      <c r="R43" s="65" t="s">
        <v>176</v>
      </c>
      <c r="S43" s="86" t="s">
        <v>25</v>
      </c>
    </row>
    <row r="44" spans="1:19" x14ac:dyDescent="0.2">
      <c r="A44" s="80"/>
      <c r="B44" s="53"/>
      <c r="C44" s="81" t="s">
        <v>845</v>
      </c>
      <c r="D44" s="82"/>
      <c r="E44" s="53"/>
      <c r="F44" s="81" t="s">
        <v>804</v>
      </c>
      <c r="G44" s="82"/>
      <c r="H44" s="53"/>
      <c r="I44" s="81" t="s">
        <v>847</v>
      </c>
      <c r="J44" s="82"/>
      <c r="K44" s="53"/>
      <c r="L44" s="81" t="s">
        <v>828</v>
      </c>
      <c r="M44" s="82"/>
      <c r="N44" s="53"/>
      <c r="O44" s="81" t="s">
        <v>839</v>
      </c>
      <c r="P44" s="82"/>
      <c r="Q44" s="53"/>
      <c r="R44" s="81" t="s">
        <v>850</v>
      </c>
      <c r="S44" s="83"/>
    </row>
    <row r="45" spans="1:19" x14ac:dyDescent="0.2">
      <c r="A45" s="80">
        <v>14</v>
      </c>
      <c r="B45" s="53"/>
      <c r="C45" s="81" t="s">
        <v>154</v>
      </c>
      <c r="D45" s="82"/>
      <c r="E45" s="53"/>
      <c r="F45" s="81" t="s">
        <v>156</v>
      </c>
      <c r="G45" s="82"/>
      <c r="H45" s="53"/>
      <c r="I45" s="81" t="s">
        <v>154</v>
      </c>
      <c r="J45" s="82"/>
      <c r="K45" s="53"/>
      <c r="L45" s="81" t="s">
        <v>19</v>
      </c>
      <c r="M45" s="82"/>
      <c r="N45" s="53"/>
      <c r="O45" s="81" t="s">
        <v>37</v>
      </c>
      <c r="P45" s="82"/>
      <c r="Q45" s="53"/>
      <c r="R45" s="81" t="s">
        <v>154</v>
      </c>
      <c r="S45" s="83"/>
    </row>
    <row r="46" spans="1:19" x14ac:dyDescent="0.2">
      <c r="A46" s="84"/>
      <c r="B46" s="61"/>
      <c r="C46" s="65" t="s">
        <v>851</v>
      </c>
      <c r="D46" s="85" t="s">
        <v>34</v>
      </c>
      <c r="E46" s="61"/>
      <c r="F46" s="65" t="s">
        <v>168</v>
      </c>
      <c r="G46" s="85" t="s">
        <v>34</v>
      </c>
      <c r="H46" s="61"/>
      <c r="I46" s="65" t="s">
        <v>856</v>
      </c>
      <c r="J46" s="85" t="s">
        <v>34</v>
      </c>
      <c r="K46" s="61"/>
      <c r="L46" s="65" t="s">
        <v>834</v>
      </c>
      <c r="M46" s="85" t="s">
        <v>34</v>
      </c>
      <c r="N46" s="61"/>
      <c r="O46" s="65" t="s">
        <v>743</v>
      </c>
      <c r="P46" s="85" t="s">
        <v>34</v>
      </c>
      <c r="Q46" s="61"/>
      <c r="R46" s="65" t="s">
        <v>141</v>
      </c>
      <c r="S46" s="86" t="s">
        <v>34</v>
      </c>
    </row>
    <row r="47" spans="1:19" x14ac:dyDescent="0.2">
      <c r="A47" s="80"/>
      <c r="B47" s="53"/>
      <c r="C47" s="81" t="s">
        <v>826</v>
      </c>
      <c r="D47" s="82"/>
      <c r="E47" s="53"/>
      <c r="F47" s="81" t="s">
        <v>950</v>
      </c>
      <c r="G47" s="82"/>
      <c r="H47" s="53"/>
      <c r="I47" s="81" t="s">
        <v>951</v>
      </c>
      <c r="J47" s="82"/>
      <c r="K47" s="53"/>
      <c r="L47" s="81" t="s">
        <v>838</v>
      </c>
      <c r="M47" s="82"/>
      <c r="N47" s="53"/>
      <c r="O47" s="81" t="s">
        <v>849</v>
      </c>
      <c r="P47" s="82"/>
      <c r="Q47" s="53"/>
      <c r="R47" s="81" t="s">
        <v>952</v>
      </c>
      <c r="S47" s="83"/>
    </row>
    <row r="48" spans="1:19" x14ac:dyDescent="0.2">
      <c r="A48" s="80">
        <v>15</v>
      </c>
      <c r="B48" s="53"/>
      <c r="C48" s="81" t="s">
        <v>19</v>
      </c>
      <c r="D48" s="82"/>
      <c r="E48" s="53"/>
      <c r="F48" s="81" t="s">
        <v>19</v>
      </c>
      <c r="G48" s="82"/>
      <c r="H48" s="53"/>
      <c r="I48" s="81" t="s">
        <v>32</v>
      </c>
      <c r="J48" s="82"/>
      <c r="K48" s="53"/>
      <c r="L48" s="81" t="s">
        <v>37</v>
      </c>
      <c r="M48" s="82"/>
      <c r="N48" s="53"/>
      <c r="O48" s="81" t="s">
        <v>154</v>
      </c>
      <c r="P48" s="82"/>
      <c r="Q48" s="53"/>
      <c r="R48" s="81" t="s">
        <v>37</v>
      </c>
      <c r="S48" s="83"/>
    </row>
    <row r="49" spans="1:19" x14ac:dyDescent="0.2">
      <c r="A49" s="84"/>
      <c r="B49" s="61"/>
      <c r="C49" s="65" t="s">
        <v>809</v>
      </c>
      <c r="D49" s="85" t="s">
        <v>31</v>
      </c>
      <c r="E49" s="61"/>
      <c r="F49" s="65" t="s">
        <v>239</v>
      </c>
      <c r="G49" s="85" t="s">
        <v>31</v>
      </c>
      <c r="H49" s="61"/>
      <c r="I49" s="65" t="s">
        <v>140</v>
      </c>
      <c r="J49" s="85" t="s">
        <v>31</v>
      </c>
      <c r="K49" s="61"/>
      <c r="L49" s="65" t="s">
        <v>233</v>
      </c>
      <c r="M49" s="85" t="s">
        <v>31</v>
      </c>
      <c r="N49" s="61"/>
      <c r="O49" s="65" t="s">
        <v>857</v>
      </c>
      <c r="P49" s="85" t="s">
        <v>31</v>
      </c>
      <c r="Q49" s="61"/>
      <c r="R49" s="65" t="s">
        <v>246</v>
      </c>
      <c r="S49" s="86" t="s">
        <v>31</v>
      </c>
    </row>
    <row r="50" spans="1:19" x14ac:dyDescent="0.2">
      <c r="A50" s="80"/>
      <c r="B50" s="53"/>
      <c r="C50" s="81" t="s">
        <v>803</v>
      </c>
      <c r="D50" s="82"/>
      <c r="E50" s="53"/>
      <c r="F50" s="81" t="s">
        <v>953</v>
      </c>
      <c r="G50" s="82"/>
      <c r="H50" s="53"/>
      <c r="I50" s="81" t="s">
        <v>837</v>
      </c>
      <c r="J50" s="82"/>
      <c r="K50" s="53"/>
      <c r="L50" s="81" t="s">
        <v>848</v>
      </c>
      <c r="M50" s="82"/>
      <c r="N50" s="53"/>
      <c r="O50" s="81" t="s">
        <v>829</v>
      </c>
      <c r="P50" s="82"/>
      <c r="Q50" s="53"/>
      <c r="R50" s="81" t="s">
        <v>954</v>
      </c>
      <c r="S50" s="83"/>
    </row>
    <row r="51" spans="1:19" x14ac:dyDescent="0.2">
      <c r="A51" s="80">
        <v>16</v>
      </c>
      <c r="B51" s="53"/>
      <c r="C51" s="81" t="s">
        <v>156</v>
      </c>
      <c r="D51" s="82"/>
      <c r="E51" s="53"/>
      <c r="F51" s="81" t="s">
        <v>32</v>
      </c>
      <c r="G51" s="82"/>
      <c r="H51" s="53"/>
      <c r="I51" s="81" t="s">
        <v>37</v>
      </c>
      <c r="J51" s="82"/>
      <c r="K51" s="53"/>
      <c r="L51" s="81" t="s">
        <v>154</v>
      </c>
      <c r="M51" s="82"/>
      <c r="N51" s="53"/>
      <c r="O51" s="81" t="s">
        <v>19</v>
      </c>
      <c r="P51" s="82"/>
      <c r="Q51" s="53"/>
      <c r="R51" s="81" t="s">
        <v>33</v>
      </c>
      <c r="S51" s="83"/>
    </row>
    <row r="52" spans="1:19" x14ac:dyDescent="0.2">
      <c r="A52" s="84"/>
      <c r="B52" s="61"/>
      <c r="C52" s="65" t="s">
        <v>809</v>
      </c>
      <c r="D52" s="85" t="s">
        <v>29</v>
      </c>
      <c r="E52" s="61"/>
      <c r="F52" s="65" t="s">
        <v>240</v>
      </c>
      <c r="G52" s="85" t="s">
        <v>29</v>
      </c>
      <c r="H52" s="61"/>
      <c r="I52" s="65" t="s">
        <v>254</v>
      </c>
      <c r="J52" s="85" t="s">
        <v>29</v>
      </c>
      <c r="K52" s="61"/>
      <c r="L52" s="65" t="s">
        <v>92</v>
      </c>
      <c r="M52" s="85" t="s">
        <v>29</v>
      </c>
      <c r="N52" s="61"/>
      <c r="O52" s="65" t="s">
        <v>44</v>
      </c>
      <c r="P52" s="85" t="s">
        <v>29</v>
      </c>
      <c r="Q52" s="61"/>
      <c r="R52" s="65" t="s">
        <v>142</v>
      </c>
      <c r="S52" s="86" t="s">
        <v>29</v>
      </c>
    </row>
    <row r="53" spans="1:19" x14ac:dyDescent="0.2">
      <c r="A53" s="80"/>
      <c r="B53" s="53"/>
      <c r="C53" s="81" t="s">
        <v>835</v>
      </c>
      <c r="D53" s="82"/>
      <c r="E53" s="53"/>
      <c r="F53" s="81" t="s">
        <v>846</v>
      </c>
      <c r="G53" s="82"/>
      <c r="H53" s="53"/>
      <c r="I53" s="81" t="s">
        <v>860</v>
      </c>
      <c r="J53" s="82"/>
      <c r="K53" s="53"/>
      <c r="L53" s="81" t="s">
        <v>869</v>
      </c>
      <c r="M53" s="82"/>
      <c r="N53" s="53"/>
      <c r="O53" s="81" t="s">
        <v>762</v>
      </c>
      <c r="P53" s="82"/>
      <c r="Q53" s="53"/>
      <c r="R53" s="81" t="s">
        <v>955</v>
      </c>
      <c r="S53" s="83"/>
    </row>
    <row r="54" spans="1:19" x14ac:dyDescent="0.2">
      <c r="A54" s="80">
        <v>17</v>
      </c>
      <c r="B54" s="53"/>
      <c r="C54" s="81" t="s">
        <v>37</v>
      </c>
      <c r="D54" s="82"/>
      <c r="E54" s="53"/>
      <c r="F54" s="81" t="s">
        <v>154</v>
      </c>
      <c r="G54" s="82"/>
      <c r="H54" s="53"/>
      <c r="I54" s="81" t="s">
        <v>158</v>
      </c>
      <c r="J54" s="82"/>
      <c r="K54" s="53"/>
      <c r="L54" s="81" t="s">
        <v>32</v>
      </c>
      <c r="M54" s="82"/>
      <c r="N54" s="53"/>
      <c r="O54" s="81" t="s">
        <v>36</v>
      </c>
      <c r="P54" s="82"/>
      <c r="Q54" s="53"/>
      <c r="R54" s="81" t="s">
        <v>158</v>
      </c>
      <c r="S54" s="83"/>
    </row>
    <row r="55" spans="1:19" x14ac:dyDescent="0.2">
      <c r="A55" s="84"/>
      <c r="B55" s="61"/>
      <c r="C55" s="65" t="s">
        <v>229</v>
      </c>
      <c r="D55" s="85" t="s">
        <v>23</v>
      </c>
      <c r="E55" s="61"/>
      <c r="F55" s="65" t="s">
        <v>174</v>
      </c>
      <c r="G55" s="85" t="s">
        <v>23</v>
      </c>
      <c r="H55" s="61"/>
      <c r="I55" s="65" t="s">
        <v>141</v>
      </c>
      <c r="J55" s="85" t="s">
        <v>23</v>
      </c>
      <c r="K55" s="61"/>
      <c r="L55" s="65" t="s">
        <v>877</v>
      </c>
      <c r="M55" s="85" t="s">
        <v>23</v>
      </c>
      <c r="N55" s="61"/>
      <c r="O55" s="65" t="s">
        <v>166</v>
      </c>
      <c r="P55" s="85" t="s">
        <v>23</v>
      </c>
      <c r="Q55" s="61"/>
      <c r="R55" s="65" t="s">
        <v>114</v>
      </c>
      <c r="S55" s="86" t="s">
        <v>23</v>
      </c>
    </row>
    <row r="56" spans="1:19" x14ac:dyDescent="0.2">
      <c r="A56" s="80"/>
      <c r="B56" s="53"/>
      <c r="C56" s="81" t="s">
        <v>956</v>
      </c>
      <c r="D56" s="82"/>
      <c r="E56" s="53"/>
      <c r="F56" s="81" t="s">
        <v>859</v>
      </c>
      <c r="G56" s="82"/>
      <c r="H56" s="53"/>
      <c r="I56" s="81" t="s">
        <v>793</v>
      </c>
      <c r="J56" s="82"/>
      <c r="K56" s="53"/>
      <c r="L56" s="81" t="s">
        <v>861</v>
      </c>
      <c r="M56" s="82"/>
      <c r="N56" s="53"/>
      <c r="O56" s="81" t="s">
        <v>957</v>
      </c>
      <c r="P56" s="82"/>
      <c r="Q56" s="53"/>
      <c r="R56" s="81" t="s">
        <v>870</v>
      </c>
      <c r="S56" s="83"/>
    </row>
    <row r="57" spans="1:19" x14ac:dyDescent="0.2">
      <c r="A57" s="80">
        <v>18</v>
      </c>
      <c r="B57" s="53"/>
      <c r="C57" s="81" t="s">
        <v>32</v>
      </c>
      <c r="D57" s="82"/>
      <c r="E57" s="53"/>
      <c r="F57" s="81" t="s">
        <v>158</v>
      </c>
      <c r="G57" s="82"/>
      <c r="H57" s="53"/>
      <c r="I57" s="81" t="s">
        <v>157</v>
      </c>
      <c r="J57" s="82"/>
      <c r="K57" s="53"/>
      <c r="L57" s="81" t="s">
        <v>158</v>
      </c>
      <c r="M57" s="82"/>
      <c r="N57" s="53"/>
      <c r="O57" s="81" t="s">
        <v>32</v>
      </c>
      <c r="P57" s="82"/>
      <c r="Q57" s="53"/>
      <c r="R57" s="81" t="s">
        <v>32</v>
      </c>
      <c r="S57" s="83"/>
    </row>
    <row r="58" spans="1:19" x14ac:dyDescent="0.2">
      <c r="A58" s="84"/>
      <c r="B58" s="61"/>
      <c r="C58" s="65" t="s">
        <v>871</v>
      </c>
      <c r="D58" s="85" t="s">
        <v>179</v>
      </c>
      <c r="E58" s="61"/>
      <c r="F58" s="65" t="s">
        <v>138</v>
      </c>
      <c r="G58" s="85" t="s">
        <v>179</v>
      </c>
      <c r="H58" s="61"/>
      <c r="I58" s="65" t="s">
        <v>801</v>
      </c>
      <c r="J58" s="85" t="s">
        <v>179</v>
      </c>
      <c r="K58" s="61"/>
      <c r="L58" s="65" t="s">
        <v>868</v>
      </c>
      <c r="M58" s="85" t="s">
        <v>179</v>
      </c>
      <c r="N58" s="61"/>
      <c r="O58" s="65" t="s">
        <v>878</v>
      </c>
      <c r="P58" s="85" t="s">
        <v>179</v>
      </c>
      <c r="Q58" s="61"/>
      <c r="R58" s="65" t="s">
        <v>167</v>
      </c>
      <c r="S58" s="86" t="s">
        <v>179</v>
      </c>
    </row>
    <row r="59" spans="1:19" x14ac:dyDescent="0.2">
      <c r="A59" s="53" t="s">
        <v>971</v>
      </c>
      <c r="B59" s="68"/>
      <c r="C59" s="77"/>
      <c r="D59" s="77"/>
      <c r="E59" s="68"/>
      <c r="F59" s="77"/>
      <c r="G59" s="77"/>
      <c r="H59" s="68"/>
      <c r="I59" s="77"/>
      <c r="J59" s="77"/>
      <c r="K59" s="68"/>
      <c r="L59" s="77"/>
      <c r="M59" s="77"/>
      <c r="N59" s="68"/>
      <c r="O59" s="77"/>
      <c r="P59" s="77"/>
      <c r="Q59" s="68"/>
      <c r="R59" s="77"/>
      <c r="S59" s="77"/>
    </row>
    <row r="60" spans="1:19" x14ac:dyDescent="0.2">
      <c r="A60" s="53"/>
      <c r="B60" s="53"/>
      <c r="C60" s="81"/>
      <c r="D60" s="81"/>
      <c r="E60" s="53"/>
      <c r="F60" s="81"/>
      <c r="G60" s="81"/>
      <c r="H60" s="53"/>
      <c r="I60" s="81"/>
      <c r="J60" s="81"/>
      <c r="K60" s="53"/>
      <c r="L60" s="81"/>
      <c r="M60" s="81"/>
      <c r="N60" s="53"/>
      <c r="O60" s="81"/>
      <c r="P60" s="81"/>
      <c r="Q60" s="53"/>
      <c r="R60" s="81"/>
      <c r="S60" s="81"/>
    </row>
    <row r="61" spans="1:19" x14ac:dyDescent="0.2">
      <c r="A61" s="53"/>
      <c r="B61" s="53"/>
      <c r="C61" s="59"/>
      <c r="D61" s="81"/>
      <c r="E61" s="53"/>
      <c r="F61" s="59"/>
      <c r="G61" s="81"/>
      <c r="H61" s="53"/>
      <c r="I61" s="59"/>
      <c r="J61" s="81"/>
      <c r="K61" s="53"/>
      <c r="L61" s="59"/>
      <c r="M61" s="81"/>
      <c r="N61" s="53"/>
      <c r="O61" s="59"/>
      <c r="P61" s="81"/>
      <c r="Q61" s="53"/>
      <c r="R61" s="59"/>
      <c r="S61" s="81"/>
    </row>
    <row r="62" spans="1:19" x14ac:dyDescent="0.2">
      <c r="A62" s="53"/>
      <c r="B62" s="53"/>
      <c r="C62" s="81"/>
      <c r="D62" s="81"/>
      <c r="E62" s="53"/>
      <c r="F62" s="81"/>
      <c r="G62" s="81"/>
      <c r="H62" s="53"/>
      <c r="I62" s="81"/>
      <c r="J62" s="81"/>
      <c r="K62" s="53"/>
      <c r="L62" s="81"/>
      <c r="M62" s="81"/>
      <c r="N62" s="53"/>
      <c r="O62" s="81"/>
      <c r="P62" s="81"/>
      <c r="Q62" s="53"/>
      <c r="R62" s="81"/>
      <c r="S62" s="81"/>
    </row>
    <row r="63" spans="1:19" x14ac:dyDescent="0.2">
      <c r="A63" s="53"/>
      <c r="B63" s="53"/>
      <c r="C63" s="81"/>
      <c r="D63" s="81"/>
      <c r="E63" s="53"/>
      <c r="F63" s="81"/>
      <c r="G63" s="81"/>
      <c r="H63" s="53"/>
      <c r="I63" s="81"/>
      <c r="J63" s="81"/>
      <c r="K63" s="53"/>
      <c r="L63" s="81"/>
      <c r="M63" s="81"/>
      <c r="N63" s="53"/>
      <c r="O63" s="81"/>
      <c r="P63" s="81"/>
      <c r="Q63" s="53"/>
      <c r="R63" s="81"/>
      <c r="S63" s="81"/>
    </row>
    <row r="64" spans="1:19" x14ac:dyDescent="0.2">
      <c r="A64" s="53"/>
      <c r="B64" s="53"/>
      <c r="C64" s="59"/>
      <c r="D64" s="81"/>
      <c r="E64" s="53"/>
      <c r="F64" s="59"/>
      <c r="G64" s="81"/>
      <c r="H64" s="53"/>
      <c r="I64" s="59"/>
      <c r="J64" s="81"/>
      <c r="K64" s="53"/>
      <c r="L64" s="59"/>
      <c r="M64" s="81"/>
      <c r="N64" s="53"/>
      <c r="O64" s="59"/>
      <c r="P64" s="81"/>
      <c r="Q64" s="53"/>
      <c r="R64" s="59"/>
      <c r="S64" s="81"/>
    </row>
    <row r="65" spans="1:19" x14ac:dyDescent="0.2">
      <c r="A65" s="53"/>
      <c r="B65" s="53"/>
      <c r="C65" s="81"/>
      <c r="D65" s="81"/>
      <c r="E65" s="53"/>
      <c r="F65" s="81"/>
      <c r="G65" s="81"/>
      <c r="H65" s="53"/>
      <c r="I65" s="81"/>
      <c r="J65" s="81"/>
      <c r="K65" s="53"/>
      <c r="L65" s="81"/>
      <c r="M65" s="81"/>
      <c r="N65" s="53"/>
      <c r="O65" s="81"/>
      <c r="P65" s="81"/>
      <c r="Q65" s="53"/>
      <c r="R65" s="81"/>
      <c r="S65" s="81"/>
    </row>
    <row r="66" spans="1:19" x14ac:dyDescent="0.2">
      <c r="A66" s="53"/>
      <c r="B66" s="53"/>
      <c r="C66" s="81"/>
      <c r="D66" s="81"/>
      <c r="E66" s="53"/>
      <c r="F66" s="81"/>
      <c r="G66" s="81"/>
      <c r="H66" s="53"/>
      <c r="I66" s="81"/>
      <c r="J66" s="81"/>
      <c r="K66" s="53"/>
      <c r="L66" s="81"/>
      <c r="M66" s="81"/>
      <c r="N66" s="53"/>
      <c r="O66" s="81"/>
      <c r="P66" s="81"/>
      <c r="Q66" s="53"/>
      <c r="R66" s="81"/>
      <c r="S66" s="81"/>
    </row>
    <row r="67" spans="1:19" x14ac:dyDescent="0.2">
      <c r="A67" s="53"/>
      <c r="B67" s="53"/>
      <c r="C67" s="59"/>
      <c r="D67" s="81"/>
      <c r="E67" s="53"/>
      <c r="F67" s="59"/>
      <c r="G67" s="81"/>
      <c r="H67" s="53"/>
      <c r="I67" s="59"/>
      <c r="J67" s="81"/>
      <c r="K67" s="53"/>
      <c r="L67" s="59"/>
      <c r="M67" s="81"/>
      <c r="N67" s="53"/>
      <c r="O67" s="59"/>
      <c r="P67" s="81"/>
      <c r="Q67" s="53"/>
      <c r="R67" s="59"/>
      <c r="S67" s="81"/>
    </row>
    <row r="68" spans="1:19" x14ac:dyDescent="0.2">
      <c r="A68" s="53"/>
      <c r="B68" s="53"/>
      <c r="C68" s="81"/>
      <c r="D68" s="81"/>
      <c r="E68" s="53"/>
      <c r="F68" s="81"/>
      <c r="G68" s="81"/>
      <c r="H68" s="53"/>
      <c r="I68" s="81"/>
      <c r="J68" s="81"/>
      <c r="K68" s="53"/>
      <c r="L68" s="81"/>
      <c r="M68" s="81"/>
      <c r="N68" s="53"/>
      <c r="O68" s="81"/>
      <c r="P68" s="81"/>
      <c r="Q68" s="53"/>
      <c r="R68" s="81"/>
      <c r="S68" s="81"/>
    </row>
  </sheetData>
  <mergeCells count="6">
    <mergeCell ref="Q3:S4"/>
    <mergeCell ref="B3:D4"/>
    <mergeCell ref="E3:G4"/>
    <mergeCell ref="H3:J4"/>
    <mergeCell ref="K3:M4"/>
    <mergeCell ref="N3:P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8" scale="120" orientation="portrait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4"/>
  <sheetViews>
    <sheetView zoomScaleNormal="100" workbookViewId="0"/>
  </sheetViews>
  <sheetFormatPr defaultRowHeight="15" x14ac:dyDescent="0.2"/>
  <cols>
    <col min="1" max="1" width="7.25" customWidth="1"/>
    <col min="2" max="2" width="3.125" customWidth="1"/>
    <col min="3" max="3" width="6.25" customWidth="1"/>
    <col min="4" max="4" width="3.125" customWidth="1"/>
    <col min="5" max="5" width="19.125" customWidth="1"/>
    <col min="6" max="6" width="3.125" customWidth="1"/>
    <col min="7" max="7" width="13" customWidth="1"/>
    <col min="8" max="8" width="3.125" customWidth="1"/>
    <col min="9" max="9" width="10" style="16" bestFit="1" customWidth="1"/>
    <col min="10" max="10" width="13.5" customWidth="1"/>
  </cols>
  <sheetData>
    <row r="1" spans="1:10" ht="26.25" customHeight="1" x14ac:dyDescent="0.2">
      <c r="A1" s="11" t="s">
        <v>962</v>
      </c>
    </row>
    <row r="2" spans="1:10" ht="37.5" customHeight="1" x14ac:dyDescent="0.2">
      <c r="A2" s="8" t="s">
        <v>87</v>
      </c>
      <c r="C2" s="8"/>
      <c r="D2" s="8" t="s">
        <v>77</v>
      </c>
    </row>
    <row r="4" spans="1:10" ht="28.5" customHeight="1" thickBot="1" x14ac:dyDescent="0.25">
      <c r="A4" s="15" t="s">
        <v>958</v>
      </c>
      <c r="B4" s="14"/>
      <c r="C4" s="14" t="s">
        <v>1</v>
      </c>
      <c r="D4" s="14"/>
      <c r="E4" s="14" t="s">
        <v>959</v>
      </c>
      <c r="F4" s="14"/>
      <c r="G4" s="14" t="s">
        <v>960</v>
      </c>
      <c r="H4" s="14"/>
      <c r="I4" s="17" t="s">
        <v>961</v>
      </c>
      <c r="J4" s="13"/>
    </row>
    <row r="5" spans="1:10" ht="28.5" customHeight="1" x14ac:dyDescent="0.2">
      <c r="A5" s="12">
        <v>1</v>
      </c>
      <c r="B5" s="12"/>
      <c r="C5" s="12">
        <v>3</v>
      </c>
      <c r="D5" s="12"/>
      <c r="E5" s="12" t="s">
        <v>696</v>
      </c>
      <c r="F5" s="12"/>
      <c r="G5" s="12" t="s">
        <v>28</v>
      </c>
      <c r="H5" s="12"/>
      <c r="I5" s="18" t="s">
        <v>143</v>
      </c>
      <c r="J5" s="11"/>
    </row>
    <row r="6" spans="1:10" ht="28.5" customHeight="1" x14ac:dyDescent="0.2">
      <c r="A6" s="12">
        <v>2</v>
      </c>
      <c r="B6" s="12"/>
      <c r="C6" s="12">
        <v>1</v>
      </c>
      <c r="D6" s="12"/>
      <c r="E6" s="12" t="s">
        <v>710</v>
      </c>
      <c r="F6" s="12"/>
      <c r="G6" s="12" t="s">
        <v>8</v>
      </c>
      <c r="H6" s="12"/>
      <c r="I6" s="18" t="s">
        <v>93</v>
      </c>
      <c r="J6" s="11"/>
    </row>
    <row r="7" spans="1:10" ht="28.5" customHeight="1" x14ac:dyDescent="0.2">
      <c r="A7" s="12">
        <v>3</v>
      </c>
      <c r="B7" s="12"/>
      <c r="C7" s="12">
        <v>12</v>
      </c>
      <c r="D7" s="12"/>
      <c r="E7" s="12" t="s">
        <v>685</v>
      </c>
      <c r="F7" s="12"/>
      <c r="G7" s="12" t="s">
        <v>11</v>
      </c>
      <c r="H7" s="12"/>
      <c r="I7" s="18" t="s">
        <v>689</v>
      </c>
      <c r="J7" s="11"/>
    </row>
    <row r="8" spans="1:10" ht="28.5" customHeight="1" x14ac:dyDescent="0.2">
      <c r="A8" s="12">
        <v>4</v>
      </c>
      <c r="B8" s="12"/>
      <c r="C8" s="12">
        <v>5</v>
      </c>
      <c r="D8" s="12"/>
      <c r="E8" s="12" t="s">
        <v>723</v>
      </c>
      <c r="F8" s="12"/>
      <c r="G8" s="12" t="s">
        <v>30</v>
      </c>
      <c r="H8" s="12"/>
      <c r="I8" s="18" t="s">
        <v>116</v>
      </c>
      <c r="J8" s="11"/>
    </row>
    <row r="9" spans="1:10" ht="28.5" customHeight="1" x14ac:dyDescent="0.2">
      <c r="A9" s="12">
        <v>5</v>
      </c>
      <c r="B9" s="12"/>
      <c r="C9" s="12">
        <v>9</v>
      </c>
      <c r="D9" s="12"/>
      <c r="E9" s="12" t="s">
        <v>670</v>
      </c>
      <c r="F9" s="12"/>
      <c r="G9" s="12" t="s">
        <v>4</v>
      </c>
      <c r="H9" s="12"/>
      <c r="I9" s="18" t="s">
        <v>676</v>
      </c>
      <c r="J9" s="11"/>
    </row>
    <row r="10" spans="1:10" ht="28.5" customHeight="1" x14ac:dyDescent="0.2">
      <c r="A10" s="12">
        <v>6</v>
      </c>
      <c r="B10" s="12"/>
      <c r="C10" s="12">
        <v>6</v>
      </c>
      <c r="D10" s="12"/>
      <c r="E10" s="12" t="s">
        <v>944</v>
      </c>
      <c r="F10" s="12"/>
      <c r="G10" s="12" t="s">
        <v>22</v>
      </c>
      <c r="H10" s="12"/>
      <c r="I10" s="18" t="s">
        <v>115</v>
      </c>
      <c r="J10" s="11"/>
    </row>
    <row r="11" spans="1:10" ht="28.5" customHeight="1" x14ac:dyDescent="0.2">
      <c r="A11" s="12">
        <v>7</v>
      </c>
      <c r="B11" s="12"/>
      <c r="C11" s="12">
        <v>10</v>
      </c>
      <c r="D11" s="12"/>
      <c r="E11" s="12" t="s">
        <v>737</v>
      </c>
      <c r="F11" s="12"/>
      <c r="G11" s="12" t="s">
        <v>12</v>
      </c>
      <c r="H11" s="12"/>
      <c r="I11" s="18" t="s">
        <v>743</v>
      </c>
      <c r="J11" s="11"/>
    </row>
    <row r="12" spans="1:10" ht="28.5" customHeight="1" x14ac:dyDescent="0.2">
      <c r="A12" s="12">
        <v>8</v>
      </c>
      <c r="B12" s="12"/>
      <c r="C12" s="12">
        <v>16</v>
      </c>
      <c r="D12" s="12"/>
      <c r="E12" s="12" t="s">
        <v>947</v>
      </c>
      <c r="F12" s="12"/>
      <c r="G12" s="12" t="s">
        <v>36</v>
      </c>
      <c r="H12" s="12"/>
      <c r="I12" s="18" t="s">
        <v>241</v>
      </c>
      <c r="J12" s="11"/>
    </row>
    <row r="13" spans="1:10" ht="28.5" customHeight="1" x14ac:dyDescent="0.2">
      <c r="A13" s="12">
        <v>9</v>
      </c>
      <c r="B13" s="12"/>
      <c r="C13" s="12">
        <v>17</v>
      </c>
      <c r="D13" s="12"/>
      <c r="E13" s="12" t="s">
        <v>791</v>
      </c>
      <c r="F13" s="12"/>
      <c r="G13" s="12" t="s">
        <v>157</v>
      </c>
      <c r="H13" s="12"/>
      <c r="I13" s="18" t="s">
        <v>114</v>
      </c>
      <c r="J13" s="11"/>
    </row>
    <row r="14" spans="1:10" ht="28.5" customHeight="1" x14ac:dyDescent="0.2">
      <c r="A14" s="12">
        <v>10</v>
      </c>
      <c r="B14" s="12"/>
      <c r="C14" s="12">
        <v>18</v>
      </c>
      <c r="D14" s="12"/>
      <c r="E14" s="12" t="s">
        <v>858</v>
      </c>
      <c r="F14" s="12"/>
      <c r="G14" s="12" t="s">
        <v>158</v>
      </c>
      <c r="H14" s="12"/>
      <c r="I14" s="18" t="s">
        <v>863</v>
      </c>
      <c r="J14" s="11"/>
    </row>
    <row r="15" spans="1:10" ht="28.5" customHeight="1" x14ac:dyDescent="0.2">
      <c r="A15" s="12">
        <v>11</v>
      </c>
      <c r="B15" s="12"/>
      <c r="C15" s="12">
        <v>13</v>
      </c>
      <c r="D15" s="12"/>
      <c r="E15" s="12" t="s">
        <v>780</v>
      </c>
      <c r="F15" s="12"/>
      <c r="G15" s="12" t="s">
        <v>17</v>
      </c>
      <c r="H15" s="12"/>
      <c r="I15" s="18" t="s">
        <v>135</v>
      </c>
      <c r="J15" s="11"/>
    </row>
    <row r="16" spans="1:10" ht="28.5" customHeight="1" x14ac:dyDescent="0.2">
      <c r="A16" s="12">
        <v>12</v>
      </c>
      <c r="B16" s="12"/>
      <c r="C16" s="12">
        <v>14</v>
      </c>
      <c r="D16" s="12"/>
      <c r="E16" s="12" t="s">
        <v>769</v>
      </c>
      <c r="F16" s="12"/>
      <c r="G16" s="12" t="s">
        <v>27</v>
      </c>
      <c r="H16" s="12"/>
      <c r="I16" s="18" t="s">
        <v>173</v>
      </c>
      <c r="J16" s="11"/>
    </row>
    <row r="17" spans="1:10" ht="28.5" customHeight="1" x14ac:dyDescent="0.2">
      <c r="A17" s="12">
        <v>13</v>
      </c>
      <c r="B17" s="12"/>
      <c r="C17" s="12">
        <v>7</v>
      </c>
      <c r="D17" s="12"/>
      <c r="E17" s="12" t="s">
        <v>815</v>
      </c>
      <c r="F17" s="12"/>
      <c r="G17" s="12" t="s">
        <v>33</v>
      </c>
      <c r="H17" s="12"/>
      <c r="I17" s="18" t="s">
        <v>820</v>
      </c>
      <c r="J17" s="11"/>
    </row>
    <row r="18" spans="1:10" ht="28.5" customHeight="1" x14ac:dyDescent="0.2">
      <c r="A18" s="12">
        <v>14</v>
      </c>
      <c r="B18" s="12"/>
      <c r="C18" s="12">
        <v>8</v>
      </c>
      <c r="D18" s="12"/>
      <c r="E18" s="12" t="s">
        <v>845</v>
      </c>
      <c r="F18" s="12"/>
      <c r="G18" s="12" t="s">
        <v>154</v>
      </c>
      <c r="H18" s="12"/>
      <c r="I18" s="18" t="s">
        <v>851</v>
      </c>
      <c r="J18" s="11"/>
    </row>
    <row r="19" spans="1:10" ht="28.5" customHeight="1" x14ac:dyDescent="0.2">
      <c r="A19" s="12">
        <v>15</v>
      </c>
      <c r="B19" s="12"/>
      <c r="C19" s="12">
        <v>11</v>
      </c>
      <c r="D19" s="12"/>
      <c r="E19" s="12" t="s">
        <v>826</v>
      </c>
      <c r="F19" s="12"/>
      <c r="G19" s="12" t="s">
        <v>19</v>
      </c>
      <c r="H19" s="12"/>
      <c r="I19" s="18" t="s">
        <v>809</v>
      </c>
      <c r="J19" s="11"/>
    </row>
    <row r="20" spans="1:10" ht="28.5" customHeight="1" x14ac:dyDescent="0.2">
      <c r="A20" s="12">
        <v>16</v>
      </c>
      <c r="B20" s="12"/>
      <c r="C20" s="12">
        <v>15</v>
      </c>
      <c r="D20" s="12"/>
      <c r="E20" s="12" t="s">
        <v>803</v>
      </c>
      <c r="F20" s="12"/>
      <c r="G20" s="12" t="s">
        <v>156</v>
      </c>
      <c r="H20" s="12"/>
      <c r="I20" s="18" t="s">
        <v>809</v>
      </c>
      <c r="J20" s="11"/>
    </row>
    <row r="21" spans="1:10" ht="28.5" customHeight="1" x14ac:dyDescent="0.2">
      <c r="A21" s="12">
        <v>17</v>
      </c>
      <c r="B21" s="12"/>
      <c r="C21" s="12">
        <v>4</v>
      </c>
      <c r="D21" s="12"/>
      <c r="E21" s="12" t="s">
        <v>835</v>
      </c>
      <c r="F21" s="12"/>
      <c r="G21" s="12" t="s">
        <v>37</v>
      </c>
      <c r="H21" s="12"/>
      <c r="I21" s="18" t="s">
        <v>229</v>
      </c>
      <c r="J21" s="11"/>
    </row>
    <row r="22" spans="1:10" ht="28.5" customHeight="1" x14ac:dyDescent="0.2">
      <c r="A22" s="12">
        <v>18</v>
      </c>
      <c r="B22" s="12"/>
      <c r="C22" s="12">
        <v>2</v>
      </c>
      <c r="D22" s="12"/>
      <c r="E22" s="12" t="s">
        <v>956</v>
      </c>
      <c r="F22" s="12"/>
      <c r="G22" s="12" t="s">
        <v>32</v>
      </c>
      <c r="H22" s="12"/>
      <c r="I22" s="18" t="s">
        <v>871</v>
      </c>
      <c r="J22" s="11"/>
    </row>
    <row r="23" spans="1:10" ht="28.5" customHeight="1" x14ac:dyDescent="0.2">
      <c r="A23" s="12"/>
      <c r="B23" s="12"/>
      <c r="C23" s="12"/>
      <c r="D23" s="12"/>
      <c r="E23" s="12"/>
      <c r="F23" s="12"/>
      <c r="G23" s="12"/>
      <c r="H23" s="12"/>
      <c r="I23" s="18"/>
      <c r="J23" s="11"/>
    </row>
    <row r="24" spans="1:10" ht="28.5" customHeight="1" x14ac:dyDescent="0.2">
      <c r="A24" s="12"/>
      <c r="B24" s="12"/>
      <c r="C24" s="12"/>
      <c r="D24" s="12"/>
      <c r="E24" s="12"/>
      <c r="F24" s="12"/>
      <c r="G24" s="12"/>
      <c r="H24" s="12"/>
      <c r="I24" s="18"/>
      <c r="J24" s="11"/>
    </row>
    <row r="25" spans="1:10" ht="28.5" customHeight="1" x14ac:dyDescent="0.2">
      <c r="A25" s="12"/>
      <c r="B25" s="12"/>
      <c r="C25" s="12"/>
      <c r="D25" s="12"/>
      <c r="E25" s="12"/>
      <c r="F25" s="12"/>
      <c r="G25" s="12"/>
      <c r="H25" s="12"/>
      <c r="I25" s="18"/>
      <c r="J25" s="11"/>
    </row>
    <row r="26" spans="1:10" ht="28.5" customHeight="1" x14ac:dyDescent="0.2">
      <c r="A26" s="12"/>
      <c r="B26" s="12"/>
      <c r="C26" s="12"/>
      <c r="D26" s="12"/>
      <c r="E26" s="12"/>
      <c r="F26" s="12"/>
      <c r="G26" s="12"/>
      <c r="H26" s="12"/>
      <c r="I26" s="18"/>
      <c r="J26" s="11"/>
    </row>
    <row r="27" spans="1:10" ht="28.5" customHeight="1" x14ac:dyDescent="0.2"/>
    <row r="28" spans="1:10" ht="28.5" customHeight="1" x14ac:dyDescent="0.2"/>
    <row r="29" spans="1:10" ht="28.5" customHeight="1" x14ac:dyDescent="0.2"/>
    <row r="30" spans="1:10" ht="26.25" customHeight="1" x14ac:dyDescent="0.2">
      <c r="A30" s="11" t="str">
        <f>A1</f>
        <v>令和２年度　男子第72回那賀地方中学校駅伝競走大会</v>
      </c>
    </row>
    <row r="31" spans="1:10" ht="37.5" customHeight="1" x14ac:dyDescent="0.2">
      <c r="A31" s="8" t="s">
        <v>82</v>
      </c>
      <c r="C31" s="8"/>
      <c r="D31" s="8" t="s">
        <v>77</v>
      </c>
    </row>
    <row r="33" spans="1:10" ht="28.5" customHeight="1" thickBot="1" x14ac:dyDescent="0.25">
      <c r="A33" s="15" t="s">
        <v>107</v>
      </c>
      <c r="B33" s="14"/>
      <c r="C33" s="14" t="s">
        <v>1</v>
      </c>
      <c r="D33" s="14"/>
      <c r="E33" s="14" t="s">
        <v>108</v>
      </c>
      <c r="F33" s="14"/>
      <c r="G33" s="14" t="s">
        <v>109</v>
      </c>
      <c r="H33" s="14"/>
      <c r="I33" s="17" t="s">
        <v>110</v>
      </c>
      <c r="J33" s="13"/>
    </row>
    <row r="34" spans="1:10" ht="28.5" customHeight="1" x14ac:dyDescent="0.2">
      <c r="A34" s="12">
        <v>1</v>
      </c>
      <c r="B34" s="12"/>
      <c r="C34" s="12">
        <v>1</v>
      </c>
      <c r="D34" s="12"/>
      <c r="E34" s="12" t="s">
        <v>711</v>
      </c>
      <c r="F34" s="12"/>
      <c r="G34" s="12" t="s">
        <v>8</v>
      </c>
      <c r="H34" s="12"/>
      <c r="I34" s="18" t="s">
        <v>249</v>
      </c>
      <c r="J34" s="11"/>
    </row>
    <row r="35" spans="1:10" ht="28.5" customHeight="1" x14ac:dyDescent="0.2">
      <c r="A35" s="12">
        <v>2</v>
      </c>
      <c r="B35" s="12"/>
      <c r="C35" s="12">
        <v>12</v>
      </c>
      <c r="D35" s="12"/>
      <c r="E35" s="12" t="s">
        <v>942</v>
      </c>
      <c r="F35" s="12"/>
      <c r="G35" s="12" t="s">
        <v>11</v>
      </c>
      <c r="H35" s="12"/>
      <c r="I35" s="18" t="s">
        <v>694</v>
      </c>
      <c r="J35" s="11"/>
    </row>
    <row r="36" spans="1:10" ht="28.5" customHeight="1" x14ac:dyDescent="0.2">
      <c r="A36" s="12">
        <v>3</v>
      </c>
      <c r="B36" s="12"/>
      <c r="C36" s="12">
        <v>9</v>
      </c>
      <c r="D36" s="12"/>
      <c r="E36" s="12" t="s">
        <v>671</v>
      </c>
      <c r="F36" s="12"/>
      <c r="G36" s="12" t="s">
        <v>4</v>
      </c>
      <c r="H36" s="12"/>
      <c r="I36" s="18" t="s">
        <v>243</v>
      </c>
      <c r="J36" s="11"/>
    </row>
    <row r="37" spans="1:10" ht="28.5" customHeight="1" x14ac:dyDescent="0.2">
      <c r="A37" s="12">
        <v>4</v>
      </c>
      <c r="B37" s="12"/>
      <c r="C37" s="12">
        <v>3</v>
      </c>
      <c r="D37" s="12"/>
      <c r="E37" s="12" t="s">
        <v>697</v>
      </c>
      <c r="F37" s="12"/>
      <c r="G37" s="12" t="s">
        <v>28</v>
      </c>
      <c r="H37" s="12"/>
      <c r="I37" s="18" t="s">
        <v>707</v>
      </c>
      <c r="J37" s="11"/>
    </row>
    <row r="38" spans="1:10" ht="28.5" customHeight="1" x14ac:dyDescent="0.2">
      <c r="A38" s="12">
        <v>5</v>
      </c>
      <c r="B38" s="12"/>
      <c r="C38" s="12">
        <v>5</v>
      </c>
      <c r="D38" s="12"/>
      <c r="E38" s="12" t="s">
        <v>724</v>
      </c>
      <c r="F38" s="12"/>
      <c r="G38" s="12" t="s">
        <v>30</v>
      </c>
      <c r="H38" s="12"/>
      <c r="I38" s="18" t="s">
        <v>734</v>
      </c>
      <c r="J38" s="11"/>
    </row>
    <row r="39" spans="1:10" ht="28.5" customHeight="1" x14ac:dyDescent="0.2">
      <c r="A39" s="12">
        <v>6</v>
      </c>
      <c r="B39" s="12"/>
      <c r="C39" s="12">
        <v>4</v>
      </c>
      <c r="D39" s="12"/>
      <c r="E39" s="12" t="s">
        <v>836</v>
      </c>
      <c r="F39" s="12"/>
      <c r="G39" s="12" t="s">
        <v>37</v>
      </c>
      <c r="H39" s="12"/>
      <c r="I39" s="18" t="s">
        <v>144</v>
      </c>
      <c r="J39" s="11"/>
    </row>
    <row r="40" spans="1:10" ht="28.5" customHeight="1" x14ac:dyDescent="0.2">
      <c r="A40" s="12">
        <v>6</v>
      </c>
      <c r="B40" s="12"/>
      <c r="C40" s="12">
        <v>10</v>
      </c>
      <c r="D40" s="12"/>
      <c r="E40" s="12" t="s">
        <v>738</v>
      </c>
      <c r="F40" s="12"/>
      <c r="G40" s="12" t="s">
        <v>12</v>
      </c>
      <c r="H40" s="12"/>
      <c r="I40" s="18" t="s">
        <v>144</v>
      </c>
      <c r="J40" s="11"/>
    </row>
    <row r="41" spans="1:10" ht="28.5" customHeight="1" x14ac:dyDescent="0.2">
      <c r="A41" s="12">
        <v>8</v>
      </c>
      <c r="B41" s="12"/>
      <c r="C41" s="12">
        <v>17</v>
      </c>
      <c r="D41" s="12"/>
      <c r="E41" s="12" t="s">
        <v>792</v>
      </c>
      <c r="F41" s="12"/>
      <c r="G41" s="12" t="s">
        <v>157</v>
      </c>
      <c r="H41" s="12"/>
      <c r="I41" s="18" t="s">
        <v>137</v>
      </c>
      <c r="J41" s="11"/>
    </row>
    <row r="42" spans="1:10" ht="28.5" customHeight="1" x14ac:dyDescent="0.2">
      <c r="A42" s="12">
        <v>9</v>
      </c>
      <c r="B42" s="12"/>
      <c r="C42" s="12">
        <v>6</v>
      </c>
      <c r="D42" s="12"/>
      <c r="E42" s="12" t="s">
        <v>749</v>
      </c>
      <c r="F42" s="12"/>
      <c r="G42" s="12" t="s">
        <v>22</v>
      </c>
      <c r="H42" s="12"/>
      <c r="I42" s="18" t="s">
        <v>759</v>
      </c>
      <c r="J42" s="11"/>
    </row>
    <row r="43" spans="1:10" ht="28.5" customHeight="1" x14ac:dyDescent="0.2">
      <c r="A43" s="12">
        <v>10</v>
      </c>
      <c r="B43" s="12"/>
      <c r="C43" s="12">
        <v>7</v>
      </c>
      <c r="D43" s="12"/>
      <c r="E43" s="12" t="s">
        <v>816</v>
      </c>
      <c r="F43" s="12"/>
      <c r="G43" s="12" t="s">
        <v>33</v>
      </c>
      <c r="H43" s="12"/>
      <c r="I43" s="18" t="s">
        <v>236</v>
      </c>
      <c r="J43" s="11"/>
    </row>
    <row r="44" spans="1:10" ht="28.5" customHeight="1" x14ac:dyDescent="0.2">
      <c r="A44" s="12">
        <v>10</v>
      </c>
      <c r="B44" s="12"/>
      <c r="C44" s="12">
        <v>14</v>
      </c>
      <c r="D44" s="12"/>
      <c r="E44" s="12" t="s">
        <v>770</v>
      </c>
      <c r="F44" s="12"/>
      <c r="G44" s="12" t="s">
        <v>27</v>
      </c>
      <c r="H44" s="12"/>
      <c r="I44" s="18" t="s">
        <v>236</v>
      </c>
      <c r="J44" s="11"/>
    </row>
    <row r="45" spans="1:10" ht="28.5" customHeight="1" x14ac:dyDescent="0.2">
      <c r="A45" s="12">
        <v>10</v>
      </c>
      <c r="B45" s="12"/>
      <c r="C45" s="12">
        <v>16</v>
      </c>
      <c r="D45" s="12"/>
      <c r="E45" s="12" t="s">
        <v>760</v>
      </c>
      <c r="F45" s="12"/>
      <c r="G45" s="12" t="s">
        <v>36</v>
      </c>
      <c r="H45" s="12"/>
      <c r="I45" s="18" t="s">
        <v>236</v>
      </c>
      <c r="J45" s="11"/>
    </row>
    <row r="46" spans="1:10" ht="28.5" customHeight="1" x14ac:dyDescent="0.2">
      <c r="A46" s="12">
        <v>13</v>
      </c>
      <c r="B46" s="12"/>
      <c r="C46" s="12">
        <v>13</v>
      </c>
      <c r="D46" s="12"/>
      <c r="E46" s="12" t="s">
        <v>781</v>
      </c>
      <c r="F46" s="12"/>
      <c r="G46" s="12" t="s">
        <v>17</v>
      </c>
      <c r="H46" s="12"/>
      <c r="I46" s="18" t="s">
        <v>237</v>
      </c>
      <c r="J46" s="11"/>
    </row>
    <row r="47" spans="1:10" ht="28.5" customHeight="1" x14ac:dyDescent="0.2">
      <c r="A47" s="12">
        <v>14</v>
      </c>
      <c r="B47" s="12"/>
      <c r="C47" s="12">
        <v>15</v>
      </c>
      <c r="D47" s="12"/>
      <c r="E47" s="12" t="s">
        <v>804</v>
      </c>
      <c r="F47" s="12"/>
      <c r="G47" s="12" t="s">
        <v>156</v>
      </c>
      <c r="H47" s="12"/>
      <c r="I47" s="18" t="s">
        <v>168</v>
      </c>
      <c r="J47" s="11"/>
    </row>
    <row r="48" spans="1:10" ht="28.5" customHeight="1" x14ac:dyDescent="0.2">
      <c r="A48" s="12">
        <v>15</v>
      </c>
      <c r="B48" s="12"/>
      <c r="C48" s="12">
        <v>11</v>
      </c>
      <c r="D48" s="12"/>
      <c r="E48" s="12" t="s">
        <v>950</v>
      </c>
      <c r="F48" s="12"/>
      <c r="G48" s="12" t="s">
        <v>19</v>
      </c>
      <c r="H48" s="12"/>
      <c r="I48" s="18" t="s">
        <v>239</v>
      </c>
      <c r="J48" s="11"/>
    </row>
    <row r="49" spans="1:10" ht="28.5" customHeight="1" x14ac:dyDescent="0.2">
      <c r="A49" s="12">
        <v>16</v>
      </c>
      <c r="B49" s="12"/>
      <c r="C49" s="12">
        <v>2</v>
      </c>
      <c r="D49" s="12"/>
      <c r="E49" s="12" t="s">
        <v>953</v>
      </c>
      <c r="F49" s="12"/>
      <c r="G49" s="12" t="s">
        <v>32</v>
      </c>
      <c r="H49" s="12"/>
      <c r="I49" s="18" t="s">
        <v>240</v>
      </c>
      <c r="J49" s="11"/>
    </row>
    <row r="50" spans="1:10" ht="28.5" customHeight="1" x14ac:dyDescent="0.2">
      <c r="A50" s="12">
        <v>17</v>
      </c>
      <c r="B50" s="12"/>
      <c r="C50" s="12">
        <v>8</v>
      </c>
      <c r="D50" s="12"/>
      <c r="E50" s="12" t="s">
        <v>846</v>
      </c>
      <c r="F50" s="12"/>
      <c r="G50" s="12" t="s">
        <v>154</v>
      </c>
      <c r="H50" s="12"/>
      <c r="I50" s="18" t="s">
        <v>174</v>
      </c>
      <c r="J50" s="11"/>
    </row>
    <row r="51" spans="1:10" ht="28.5" customHeight="1" x14ac:dyDescent="0.2">
      <c r="A51" s="12">
        <v>18</v>
      </c>
      <c r="B51" s="12"/>
      <c r="C51" s="12">
        <v>18</v>
      </c>
      <c r="D51" s="12"/>
      <c r="E51" s="12" t="s">
        <v>859</v>
      </c>
      <c r="F51" s="12"/>
      <c r="G51" s="12" t="s">
        <v>158</v>
      </c>
      <c r="H51" s="12"/>
      <c r="I51" s="18" t="s">
        <v>138</v>
      </c>
      <c r="J51" s="11"/>
    </row>
    <row r="52" spans="1:10" ht="28.5" customHeight="1" x14ac:dyDescent="0.2">
      <c r="A52" s="12"/>
      <c r="B52" s="12"/>
      <c r="C52" s="12"/>
      <c r="D52" s="12"/>
      <c r="E52" s="12"/>
      <c r="F52" s="12"/>
      <c r="G52" s="12"/>
      <c r="H52" s="12"/>
      <c r="I52" s="18"/>
      <c r="J52" s="11"/>
    </row>
    <row r="53" spans="1:10" ht="28.5" customHeight="1" x14ac:dyDescent="0.2">
      <c r="A53" s="12"/>
      <c r="B53" s="12"/>
      <c r="C53" s="12"/>
      <c r="D53" s="12"/>
      <c r="E53" s="12"/>
      <c r="F53" s="12"/>
      <c r="G53" s="12"/>
      <c r="H53" s="12"/>
      <c r="I53" s="18"/>
      <c r="J53" s="11"/>
    </row>
    <row r="54" spans="1:10" ht="28.5" customHeight="1" x14ac:dyDescent="0.2">
      <c r="A54" s="12"/>
      <c r="B54" s="12"/>
      <c r="C54" s="12"/>
      <c r="D54" s="12"/>
      <c r="E54" s="12"/>
      <c r="F54" s="12"/>
      <c r="G54" s="12"/>
      <c r="H54" s="12"/>
      <c r="I54" s="18"/>
      <c r="J54" s="11"/>
    </row>
    <row r="55" spans="1:10" ht="28.5" customHeight="1" x14ac:dyDescent="0.2">
      <c r="A55" s="12"/>
      <c r="B55" s="12"/>
      <c r="C55" s="12"/>
      <c r="D55" s="12"/>
      <c r="E55" s="12"/>
      <c r="F55" s="12"/>
      <c r="G55" s="12"/>
      <c r="H55" s="12"/>
      <c r="I55" s="18"/>
      <c r="J55" s="11"/>
    </row>
    <row r="56" spans="1:10" ht="28.5" customHeight="1" x14ac:dyDescent="0.2"/>
    <row r="57" spans="1:10" ht="28.5" customHeight="1" x14ac:dyDescent="0.2"/>
    <row r="58" spans="1:10" ht="28.5" customHeight="1" x14ac:dyDescent="0.2"/>
    <row r="59" spans="1:10" ht="26.25" customHeight="1" x14ac:dyDescent="0.2">
      <c r="A59" s="11" t="str">
        <f>A1</f>
        <v>令和２年度　男子第72回那賀地方中学校駅伝競走大会</v>
      </c>
    </row>
    <row r="60" spans="1:10" ht="37.5" customHeight="1" x14ac:dyDescent="0.2">
      <c r="A60" s="8" t="s">
        <v>81</v>
      </c>
      <c r="C60" s="8"/>
      <c r="D60" s="8" t="s">
        <v>77</v>
      </c>
    </row>
    <row r="62" spans="1:10" ht="28.5" customHeight="1" thickBot="1" x14ac:dyDescent="0.25">
      <c r="A62" s="15" t="s">
        <v>107</v>
      </c>
      <c r="B62" s="14"/>
      <c r="C62" s="14" t="s">
        <v>1</v>
      </c>
      <c r="D62" s="14"/>
      <c r="E62" s="14" t="s">
        <v>108</v>
      </c>
      <c r="F62" s="14"/>
      <c r="G62" s="14" t="s">
        <v>109</v>
      </c>
      <c r="H62" s="14"/>
      <c r="I62" s="17" t="s">
        <v>110</v>
      </c>
      <c r="J62" s="13"/>
    </row>
    <row r="63" spans="1:10" ht="28.5" customHeight="1" x14ac:dyDescent="0.2">
      <c r="A63" s="12">
        <v>1</v>
      </c>
      <c r="B63" s="12"/>
      <c r="C63" s="12">
        <v>16</v>
      </c>
      <c r="D63" s="12"/>
      <c r="E63" s="12" t="s">
        <v>941</v>
      </c>
      <c r="F63" s="12"/>
      <c r="G63" s="12" t="s">
        <v>36</v>
      </c>
      <c r="H63" s="12"/>
      <c r="I63" s="18" t="s">
        <v>694</v>
      </c>
      <c r="J63" s="11"/>
    </row>
    <row r="64" spans="1:10" ht="28.5" customHeight="1" x14ac:dyDescent="0.2">
      <c r="A64" s="12">
        <v>2</v>
      </c>
      <c r="B64" s="12"/>
      <c r="C64" s="12">
        <v>9</v>
      </c>
      <c r="D64" s="12"/>
      <c r="E64" s="12" t="s">
        <v>672</v>
      </c>
      <c r="F64" s="12"/>
      <c r="G64" s="12" t="s">
        <v>4</v>
      </c>
      <c r="H64" s="12"/>
      <c r="I64" s="18" t="s">
        <v>250</v>
      </c>
      <c r="J64" s="11"/>
    </row>
    <row r="65" spans="1:10" ht="28.5" customHeight="1" x14ac:dyDescent="0.2">
      <c r="A65" s="12">
        <v>2</v>
      </c>
      <c r="B65" s="12"/>
      <c r="C65" s="12">
        <v>12</v>
      </c>
      <c r="D65" s="12"/>
      <c r="E65" s="12" t="s">
        <v>943</v>
      </c>
      <c r="F65" s="12"/>
      <c r="G65" s="12" t="s">
        <v>11</v>
      </c>
      <c r="H65" s="12"/>
      <c r="I65" s="18" t="s">
        <v>250</v>
      </c>
      <c r="J65" s="11"/>
    </row>
    <row r="66" spans="1:10" ht="28.5" customHeight="1" x14ac:dyDescent="0.2">
      <c r="A66" s="12">
        <v>4</v>
      </c>
      <c r="B66" s="12"/>
      <c r="C66" s="12">
        <v>5</v>
      </c>
      <c r="D66" s="12"/>
      <c r="E66" s="12" t="s">
        <v>725</v>
      </c>
      <c r="F66" s="12"/>
      <c r="G66" s="12" t="s">
        <v>30</v>
      </c>
      <c r="H66" s="12"/>
      <c r="I66" s="18" t="s">
        <v>735</v>
      </c>
      <c r="J66" s="11"/>
    </row>
    <row r="67" spans="1:10" ht="28.5" customHeight="1" x14ac:dyDescent="0.2">
      <c r="A67" s="12">
        <v>5</v>
      </c>
      <c r="B67" s="12"/>
      <c r="C67" s="12">
        <v>1</v>
      </c>
      <c r="D67" s="12"/>
      <c r="E67" s="12" t="s">
        <v>712</v>
      </c>
      <c r="F67" s="12"/>
      <c r="G67" s="12" t="s">
        <v>8</v>
      </c>
      <c r="H67" s="12"/>
      <c r="I67" s="18" t="s">
        <v>721</v>
      </c>
      <c r="J67" s="11"/>
    </row>
    <row r="68" spans="1:10" ht="28.5" customHeight="1" x14ac:dyDescent="0.2">
      <c r="A68" s="12">
        <v>6</v>
      </c>
      <c r="B68" s="12"/>
      <c r="C68" s="12">
        <v>6</v>
      </c>
      <c r="D68" s="12"/>
      <c r="E68" s="12" t="s">
        <v>750</v>
      </c>
      <c r="F68" s="12"/>
      <c r="G68" s="12" t="s">
        <v>22</v>
      </c>
      <c r="H68" s="12"/>
      <c r="I68" s="18" t="s">
        <v>171</v>
      </c>
      <c r="J68" s="11"/>
    </row>
    <row r="69" spans="1:10" ht="28.5" customHeight="1" x14ac:dyDescent="0.2">
      <c r="A69" s="12">
        <v>7</v>
      </c>
      <c r="B69" s="12"/>
      <c r="C69" s="12">
        <v>10</v>
      </c>
      <c r="D69" s="12"/>
      <c r="E69" s="12" t="s">
        <v>739</v>
      </c>
      <c r="F69" s="12"/>
      <c r="G69" s="12" t="s">
        <v>12</v>
      </c>
      <c r="H69" s="12"/>
      <c r="I69" s="18" t="s">
        <v>143</v>
      </c>
      <c r="J69" s="11"/>
    </row>
    <row r="70" spans="1:10" ht="28.5" customHeight="1" x14ac:dyDescent="0.2">
      <c r="A70" s="12">
        <v>7</v>
      </c>
      <c r="B70" s="12"/>
      <c r="C70" s="12">
        <v>13</v>
      </c>
      <c r="D70" s="12"/>
      <c r="E70" s="12" t="s">
        <v>948</v>
      </c>
      <c r="F70" s="12"/>
      <c r="G70" s="12" t="s">
        <v>17</v>
      </c>
      <c r="H70" s="12"/>
      <c r="I70" s="18" t="s">
        <v>143</v>
      </c>
      <c r="J70" s="11"/>
    </row>
    <row r="71" spans="1:10" ht="28.5" customHeight="1" x14ac:dyDescent="0.2">
      <c r="A71" s="12">
        <v>9</v>
      </c>
      <c r="B71" s="12"/>
      <c r="C71" s="12">
        <v>3</v>
      </c>
      <c r="D71" s="12"/>
      <c r="E71" s="12" t="s">
        <v>698</v>
      </c>
      <c r="F71" s="12"/>
      <c r="G71" s="12" t="s">
        <v>28</v>
      </c>
      <c r="H71" s="12"/>
      <c r="I71" s="18" t="s">
        <v>708</v>
      </c>
      <c r="J71" s="11"/>
    </row>
    <row r="72" spans="1:10" ht="28.5" customHeight="1" x14ac:dyDescent="0.2">
      <c r="A72" s="12">
        <v>10</v>
      </c>
      <c r="B72" s="12"/>
      <c r="C72" s="12">
        <v>14</v>
      </c>
      <c r="D72" s="12"/>
      <c r="E72" s="12" t="s">
        <v>771</v>
      </c>
      <c r="F72" s="12"/>
      <c r="G72" s="12" t="s">
        <v>27</v>
      </c>
      <c r="H72" s="12"/>
      <c r="I72" s="18" t="s">
        <v>175</v>
      </c>
      <c r="J72" s="11"/>
    </row>
    <row r="73" spans="1:10" ht="28.5" customHeight="1" x14ac:dyDescent="0.2">
      <c r="A73" s="12">
        <v>11</v>
      </c>
      <c r="B73" s="12"/>
      <c r="C73" s="12">
        <v>7</v>
      </c>
      <c r="D73" s="12"/>
      <c r="E73" s="12" t="s">
        <v>817</v>
      </c>
      <c r="F73" s="12"/>
      <c r="G73" s="12" t="s">
        <v>33</v>
      </c>
      <c r="H73" s="12"/>
      <c r="I73" s="18" t="s">
        <v>118</v>
      </c>
      <c r="J73" s="11"/>
    </row>
    <row r="74" spans="1:10" ht="28.5" customHeight="1" x14ac:dyDescent="0.2">
      <c r="A74" s="12">
        <v>12</v>
      </c>
      <c r="B74" s="12"/>
      <c r="C74" s="12">
        <v>15</v>
      </c>
      <c r="D74" s="12"/>
      <c r="E74" s="12" t="s">
        <v>805</v>
      </c>
      <c r="F74" s="12"/>
      <c r="G74" s="12" t="s">
        <v>156</v>
      </c>
      <c r="H74" s="12"/>
      <c r="I74" s="18" t="s">
        <v>115</v>
      </c>
      <c r="J74" s="11"/>
    </row>
    <row r="75" spans="1:10" ht="28.5" customHeight="1" x14ac:dyDescent="0.2">
      <c r="A75" s="12">
        <v>13</v>
      </c>
      <c r="B75" s="12"/>
      <c r="C75" s="12">
        <v>11</v>
      </c>
      <c r="D75" s="12"/>
      <c r="E75" s="12" t="s">
        <v>827</v>
      </c>
      <c r="F75" s="12"/>
      <c r="G75" s="12" t="s">
        <v>19</v>
      </c>
      <c r="H75" s="12"/>
      <c r="I75" s="18" t="s">
        <v>833</v>
      </c>
      <c r="J75" s="11"/>
    </row>
    <row r="76" spans="1:10" ht="28.5" customHeight="1" x14ac:dyDescent="0.2">
      <c r="A76" s="12">
        <v>14</v>
      </c>
      <c r="B76" s="12"/>
      <c r="C76" s="12">
        <v>8</v>
      </c>
      <c r="D76" s="12"/>
      <c r="E76" s="12" t="s">
        <v>847</v>
      </c>
      <c r="F76" s="12"/>
      <c r="G76" s="12" t="s">
        <v>154</v>
      </c>
      <c r="H76" s="12"/>
      <c r="I76" s="18" t="s">
        <v>856</v>
      </c>
      <c r="J76" s="11"/>
    </row>
    <row r="77" spans="1:10" ht="28.5" customHeight="1" x14ac:dyDescent="0.2">
      <c r="A77" s="12">
        <v>15</v>
      </c>
      <c r="B77" s="12"/>
      <c r="C77" s="12">
        <v>2</v>
      </c>
      <c r="D77" s="12"/>
      <c r="E77" s="12" t="s">
        <v>951</v>
      </c>
      <c r="F77" s="12"/>
      <c r="G77" s="12" t="s">
        <v>32</v>
      </c>
      <c r="H77" s="12"/>
      <c r="I77" s="18" t="s">
        <v>140</v>
      </c>
      <c r="J77" s="11"/>
    </row>
    <row r="78" spans="1:10" ht="28.5" customHeight="1" x14ac:dyDescent="0.2">
      <c r="A78" s="12">
        <v>16</v>
      </c>
      <c r="B78" s="12"/>
      <c r="C78" s="12">
        <v>4</v>
      </c>
      <c r="D78" s="12"/>
      <c r="E78" s="12" t="s">
        <v>837</v>
      </c>
      <c r="F78" s="12"/>
      <c r="G78" s="12" t="s">
        <v>37</v>
      </c>
      <c r="H78" s="12"/>
      <c r="I78" s="18" t="s">
        <v>254</v>
      </c>
      <c r="J78" s="11"/>
    </row>
    <row r="79" spans="1:10" ht="28.5" customHeight="1" x14ac:dyDescent="0.2">
      <c r="A79" s="12">
        <v>17</v>
      </c>
      <c r="B79" s="12"/>
      <c r="C79" s="12">
        <v>18</v>
      </c>
      <c r="D79" s="12"/>
      <c r="E79" s="12" t="s">
        <v>860</v>
      </c>
      <c r="F79" s="12"/>
      <c r="G79" s="12" t="s">
        <v>158</v>
      </c>
      <c r="H79" s="12"/>
      <c r="I79" s="18" t="s">
        <v>141</v>
      </c>
      <c r="J79" s="11"/>
    </row>
    <row r="80" spans="1:10" ht="28.5" customHeight="1" x14ac:dyDescent="0.2">
      <c r="A80" s="12">
        <v>18</v>
      </c>
      <c r="B80" s="12"/>
      <c r="C80" s="12">
        <v>17</v>
      </c>
      <c r="D80" s="12"/>
      <c r="E80" s="12" t="s">
        <v>793</v>
      </c>
      <c r="F80" s="12"/>
      <c r="G80" s="12" t="s">
        <v>157</v>
      </c>
      <c r="H80" s="12"/>
      <c r="I80" s="18" t="s">
        <v>801</v>
      </c>
      <c r="J80" s="11"/>
    </row>
    <row r="81" spans="1:10" ht="28.5" customHeight="1" x14ac:dyDescent="0.2">
      <c r="A81" s="12"/>
      <c r="B81" s="12"/>
      <c r="C81" s="12"/>
      <c r="D81" s="12"/>
      <c r="E81" s="12"/>
      <c r="F81" s="12"/>
      <c r="G81" s="12"/>
      <c r="H81" s="12"/>
      <c r="I81" s="18"/>
      <c r="J81" s="11"/>
    </row>
    <row r="82" spans="1:10" ht="28.5" customHeight="1" x14ac:dyDescent="0.2">
      <c r="A82" s="12"/>
      <c r="B82" s="12"/>
      <c r="C82" s="12"/>
      <c r="D82" s="12"/>
      <c r="E82" s="12"/>
      <c r="F82" s="12"/>
      <c r="G82" s="12"/>
      <c r="H82" s="12"/>
      <c r="I82" s="18"/>
      <c r="J82" s="11"/>
    </row>
    <row r="83" spans="1:10" ht="28.5" customHeight="1" x14ac:dyDescent="0.2">
      <c r="A83" s="12"/>
      <c r="B83" s="12"/>
      <c r="C83" s="12"/>
      <c r="D83" s="12"/>
      <c r="E83" s="12"/>
      <c r="F83" s="12"/>
      <c r="G83" s="12"/>
      <c r="H83" s="12"/>
      <c r="I83" s="18"/>
      <c r="J83" s="11"/>
    </row>
    <row r="84" spans="1:10" ht="28.5" customHeight="1" x14ac:dyDescent="0.2">
      <c r="A84" s="12"/>
      <c r="B84" s="12"/>
      <c r="C84" s="12"/>
      <c r="D84" s="12"/>
      <c r="E84" s="12"/>
      <c r="F84" s="12"/>
      <c r="G84" s="12"/>
      <c r="H84" s="12"/>
      <c r="I84" s="18"/>
      <c r="J84" s="11"/>
    </row>
    <row r="85" spans="1:10" ht="28.5" customHeight="1" x14ac:dyDescent="0.2"/>
    <row r="86" spans="1:10" ht="28.5" customHeight="1" x14ac:dyDescent="0.2"/>
    <row r="87" spans="1:10" ht="28.5" customHeight="1" x14ac:dyDescent="0.2"/>
    <row r="88" spans="1:10" ht="26.25" customHeight="1" x14ac:dyDescent="0.2">
      <c r="A88" s="11" t="str">
        <f>A1</f>
        <v>令和２年度　男子第72回那賀地方中学校駅伝競走大会</v>
      </c>
    </row>
    <row r="89" spans="1:10" ht="37.5" customHeight="1" x14ac:dyDescent="0.2">
      <c r="A89" s="8" t="s">
        <v>80</v>
      </c>
      <c r="C89" s="8"/>
      <c r="D89" s="8" t="s">
        <v>77</v>
      </c>
    </row>
    <row r="91" spans="1:10" ht="28.5" customHeight="1" thickBot="1" x14ac:dyDescent="0.25">
      <c r="A91" s="15" t="s">
        <v>107</v>
      </c>
      <c r="B91" s="14"/>
      <c r="C91" s="14" t="s">
        <v>1</v>
      </c>
      <c r="D91" s="14"/>
      <c r="E91" s="14" t="s">
        <v>108</v>
      </c>
      <c r="F91" s="14"/>
      <c r="G91" s="14" t="s">
        <v>109</v>
      </c>
      <c r="H91" s="14"/>
      <c r="I91" s="17" t="s">
        <v>110</v>
      </c>
      <c r="J91" s="13"/>
    </row>
    <row r="92" spans="1:10" ht="28.5" customHeight="1" x14ac:dyDescent="0.2">
      <c r="A92" s="12">
        <v>1</v>
      </c>
      <c r="B92" s="12"/>
      <c r="C92" s="12">
        <v>1</v>
      </c>
      <c r="D92" s="12"/>
      <c r="E92" s="12" t="s">
        <v>713</v>
      </c>
      <c r="F92" s="12"/>
      <c r="G92" s="12" t="s">
        <v>8</v>
      </c>
      <c r="H92" s="12"/>
      <c r="I92" s="18" t="s">
        <v>722</v>
      </c>
      <c r="J92" s="11" t="s">
        <v>963</v>
      </c>
    </row>
    <row r="93" spans="1:10" ht="28.5" customHeight="1" x14ac:dyDescent="0.2">
      <c r="A93" s="12">
        <v>2</v>
      </c>
      <c r="B93" s="12"/>
      <c r="C93" s="12">
        <v>9</v>
      </c>
      <c r="D93" s="12"/>
      <c r="E93" s="12" t="s">
        <v>673</v>
      </c>
      <c r="F93" s="12"/>
      <c r="G93" s="12" t="s">
        <v>4</v>
      </c>
      <c r="H93" s="12"/>
      <c r="I93" s="18" t="s">
        <v>682</v>
      </c>
      <c r="J93" s="11"/>
    </row>
    <row r="94" spans="1:10" ht="28.5" customHeight="1" x14ac:dyDescent="0.2">
      <c r="A94" s="12">
        <v>3</v>
      </c>
      <c r="B94" s="12"/>
      <c r="C94" s="12">
        <v>3</v>
      </c>
      <c r="D94" s="12"/>
      <c r="E94" s="12" t="s">
        <v>699</v>
      </c>
      <c r="F94" s="12"/>
      <c r="G94" s="12" t="s">
        <v>28</v>
      </c>
      <c r="H94" s="12"/>
      <c r="I94" s="18" t="s">
        <v>709</v>
      </c>
      <c r="J94" s="11"/>
    </row>
    <row r="95" spans="1:10" ht="28.5" customHeight="1" x14ac:dyDescent="0.2">
      <c r="A95" s="12">
        <v>4</v>
      </c>
      <c r="B95" s="12"/>
      <c r="C95" s="12">
        <v>10</v>
      </c>
      <c r="D95" s="12"/>
      <c r="E95" s="12" t="s">
        <v>740</v>
      </c>
      <c r="F95" s="12"/>
      <c r="G95" s="12" t="s">
        <v>12</v>
      </c>
      <c r="H95" s="12"/>
      <c r="I95" s="18" t="s">
        <v>178</v>
      </c>
      <c r="J95" s="11"/>
    </row>
    <row r="96" spans="1:10" ht="28.5" customHeight="1" x14ac:dyDescent="0.2">
      <c r="A96" s="12">
        <v>5</v>
      </c>
      <c r="B96" s="12"/>
      <c r="C96" s="12">
        <v>12</v>
      </c>
      <c r="D96" s="12"/>
      <c r="E96" s="12" t="s">
        <v>686</v>
      </c>
      <c r="F96" s="12"/>
      <c r="G96" s="12" t="s">
        <v>11</v>
      </c>
      <c r="H96" s="12"/>
      <c r="I96" s="18" t="s">
        <v>251</v>
      </c>
      <c r="J96" s="11"/>
    </row>
    <row r="97" spans="1:10" ht="28.5" customHeight="1" x14ac:dyDescent="0.2">
      <c r="A97" s="12">
        <v>6</v>
      </c>
      <c r="B97" s="12"/>
      <c r="C97" s="12">
        <v>6</v>
      </c>
      <c r="D97" s="12"/>
      <c r="E97" s="12" t="s">
        <v>751</v>
      </c>
      <c r="F97" s="12"/>
      <c r="G97" s="12" t="s">
        <v>22</v>
      </c>
      <c r="H97" s="12"/>
      <c r="I97" s="18" t="s">
        <v>235</v>
      </c>
      <c r="J97" s="11"/>
    </row>
    <row r="98" spans="1:10" ht="28.5" customHeight="1" x14ac:dyDescent="0.2">
      <c r="A98" s="12">
        <v>7</v>
      </c>
      <c r="B98" s="12"/>
      <c r="C98" s="12">
        <v>5</v>
      </c>
      <c r="D98" s="12"/>
      <c r="E98" s="12" t="s">
        <v>726</v>
      </c>
      <c r="F98" s="12"/>
      <c r="G98" s="12" t="s">
        <v>30</v>
      </c>
      <c r="H98" s="12"/>
      <c r="I98" s="18" t="s">
        <v>89</v>
      </c>
      <c r="J98" s="11"/>
    </row>
    <row r="99" spans="1:10" ht="28.5" customHeight="1" x14ac:dyDescent="0.2">
      <c r="A99" s="12">
        <v>8</v>
      </c>
      <c r="B99" s="12"/>
      <c r="C99" s="12">
        <v>14</v>
      </c>
      <c r="D99" s="12"/>
      <c r="E99" s="12" t="s">
        <v>772</v>
      </c>
      <c r="F99" s="12"/>
      <c r="G99" s="12" t="s">
        <v>27</v>
      </c>
      <c r="H99" s="12"/>
      <c r="I99" s="18" t="s">
        <v>119</v>
      </c>
      <c r="J99" s="11"/>
    </row>
    <row r="100" spans="1:10" ht="28.5" customHeight="1" x14ac:dyDescent="0.2">
      <c r="A100" s="12">
        <v>8</v>
      </c>
      <c r="B100" s="12"/>
      <c r="C100" s="12">
        <v>15</v>
      </c>
      <c r="D100" s="12"/>
      <c r="E100" s="12" t="s">
        <v>806</v>
      </c>
      <c r="F100" s="12"/>
      <c r="G100" s="12" t="s">
        <v>156</v>
      </c>
      <c r="H100" s="12"/>
      <c r="I100" s="18" t="s">
        <v>119</v>
      </c>
      <c r="J100" s="11"/>
    </row>
    <row r="101" spans="1:10" ht="28.5" customHeight="1" x14ac:dyDescent="0.2">
      <c r="A101" s="12">
        <v>10</v>
      </c>
      <c r="B101" s="12"/>
      <c r="C101" s="12">
        <v>16</v>
      </c>
      <c r="D101" s="12"/>
      <c r="E101" s="12" t="s">
        <v>761</v>
      </c>
      <c r="F101" s="12"/>
      <c r="G101" s="12" t="s">
        <v>36</v>
      </c>
      <c r="H101" s="12"/>
      <c r="I101" s="18" t="s">
        <v>176</v>
      </c>
      <c r="J101" s="11"/>
    </row>
    <row r="102" spans="1:10" ht="28.5" customHeight="1" x14ac:dyDescent="0.2">
      <c r="A102" s="12">
        <v>11</v>
      </c>
      <c r="B102" s="12"/>
      <c r="C102" s="12">
        <v>7</v>
      </c>
      <c r="D102" s="12"/>
      <c r="E102" s="12" t="s">
        <v>818</v>
      </c>
      <c r="F102" s="12"/>
      <c r="G102" s="12" t="s">
        <v>33</v>
      </c>
      <c r="H102" s="12"/>
      <c r="I102" s="18" t="s">
        <v>802</v>
      </c>
      <c r="J102" s="11"/>
    </row>
    <row r="103" spans="1:10" ht="28.5" customHeight="1" x14ac:dyDescent="0.2">
      <c r="A103" s="12">
        <v>11</v>
      </c>
      <c r="B103" s="12"/>
      <c r="C103" s="12">
        <v>17</v>
      </c>
      <c r="D103" s="12"/>
      <c r="E103" s="12" t="s">
        <v>794</v>
      </c>
      <c r="F103" s="12"/>
      <c r="G103" s="12" t="s">
        <v>157</v>
      </c>
      <c r="H103" s="12"/>
      <c r="I103" s="18" t="s">
        <v>802</v>
      </c>
      <c r="J103" s="11"/>
    </row>
    <row r="104" spans="1:10" ht="28.5" customHeight="1" x14ac:dyDescent="0.2">
      <c r="A104" s="12">
        <v>13</v>
      </c>
      <c r="B104" s="12"/>
      <c r="C104" s="12">
        <v>13</v>
      </c>
      <c r="D104" s="12"/>
      <c r="E104" s="12" t="s">
        <v>782</v>
      </c>
      <c r="F104" s="12"/>
      <c r="G104" s="12" t="s">
        <v>17</v>
      </c>
      <c r="H104" s="12"/>
      <c r="I104" s="18" t="s">
        <v>172</v>
      </c>
      <c r="J104" s="11"/>
    </row>
    <row r="105" spans="1:10" ht="28.5" customHeight="1" x14ac:dyDescent="0.2">
      <c r="A105" s="12">
        <v>14</v>
      </c>
      <c r="B105" s="12"/>
      <c r="C105" s="12">
        <v>11</v>
      </c>
      <c r="D105" s="12"/>
      <c r="E105" s="12" t="s">
        <v>828</v>
      </c>
      <c r="F105" s="12"/>
      <c r="G105" s="12" t="s">
        <v>19</v>
      </c>
      <c r="H105" s="12"/>
      <c r="I105" s="18" t="s">
        <v>834</v>
      </c>
      <c r="J105" s="11"/>
    </row>
    <row r="106" spans="1:10" ht="28.5" customHeight="1" x14ac:dyDescent="0.2">
      <c r="A106" s="12">
        <v>15</v>
      </c>
      <c r="B106" s="12"/>
      <c r="C106" s="12">
        <v>4</v>
      </c>
      <c r="D106" s="12"/>
      <c r="E106" s="12" t="s">
        <v>838</v>
      </c>
      <c r="F106" s="12"/>
      <c r="G106" s="12" t="s">
        <v>37</v>
      </c>
      <c r="H106" s="12"/>
      <c r="I106" s="18" t="s">
        <v>233</v>
      </c>
      <c r="J106" s="11"/>
    </row>
    <row r="107" spans="1:10" ht="28.5" customHeight="1" x14ac:dyDescent="0.2">
      <c r="A107" s="12">
        <v>16</v>
      </c>
      <c r="B107" s="12"/>
      <c r="C107" s="12">
        <v>8</v>
      </c>
      <c r="D107" s="12"/>
      <c r="E107" s="12" t="s">
        <v>848</v>
      </c>
      <c r="F107" s="12"/>
      <c r="G107" s="12" t="s">
        <v>154</v>
      </c>
      <c r="H107" s="12"/>
      <c r="I107" s="18" t="s">
        <v>92</v>
      </c>
      <c r="J107" s="11"/>
    </row>
    <row r="108" spans="1:10" ht="28.5" customHeight="1" x14ac:dyDescent="0.2">
      <c r="A108" s="12">
        <v>17</v>
      </c>
      <c r="B108" s="12"/>
      <c r="C108" s="12">
        <v>2</v>
      </c>
      <c r="D108" s="12"/>
      <c r="E108" s="12" t="s">
        <v>869</v>
      </c>
      <c r="F108" s="12"/>
      <c r="G108" s="12" t="s">
        <v>32</v>
      </c>
      <c r="H108" s="12"/>
      <c r="I108" s="18" t="s">
        <v>877</v>
      </c>
      <c r="J108" s="11"/>
    </row>
    <row r="109" spans="1:10" ht="28.5" customHeight="1" x14ac:dyDescent="0.2">
      <c r="A109" s="12">
        <v>18</v>
      </c>
      <c r="B109" s="12"/>
      <c r="C109" s="12">
        <v>18</v>
      </c>
      <c r="D109" s="12"/>
      <c r="E109" s="12" t="s">
        <v>861</v>
      </c>
      <c r="F109" s="12"/>
      <c r="G109" s="12" t="s">
        <v>158</v>
      </c>
      <c r="H109" s="12"/>
      <c r="I109" s="18" t="s">
        <v>868</v>
      </c>
      <c r="J109" s="11"/>
    </row>
    <row r="110" spans="1:10" ht="28.5" customHeight="1" x14ac:dyDescent="0.2">
      <c r="A110" s="12"/>
      <c r="B110" s="12"/>
      <c r="C110" s="12"/>
      <c r="D110" s="12"/>
      <c r="E110" s="12"/>
      <c r="F110" s="12"/>
      <c r="G110" s="12"/>
      <c r="H110" s="12"/>
      <c r="I110" s="18"/>
      <c r="J110" s="11"/>
    </row>
    <row r="111" spans="1:10" ht="28.5" customHeight="1" x14ac:dyDescent="0.2">
      <c r="A111" s="12"/>
      <c r="B111" s="12"/>
      <c r="C111" s="12"/>
      <c r="D111" s="12"/>
      <c r="E111" s="12"/>
      <c r="F111" s="12"/>
      <c r="G111" s="12"/>
      <c r="H111" s="12"/>
      <c r="I111" s="18"/>
      <c r="J111" s="11"/>
    </row>
    <row r="112" spans="1:10" ht="28.5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8"/>
      <c r="J112" s="11"/>
    </row>
    <row r="113" spans="1:10" ht="28.5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8"/>
      <c r="J113" s="11"/>
    </row>
    <row r="114" spans="1:10" ht="28.5" customHeight="1" x14ac:dyDescent="0.2"/>
    <row r="115" spans="1:10" ht="28.5" customHeight="1" x14ac:dyDescent="0.2"/>
    <row r="116" spans="1:10" ht="28.5" customHeight="1" x14ac:dyDescent="0.2"/>
    <row r="117" spans="1:10" ht="26.25" customHeight="1" x14ac:dyDescent="0.2">
      <c r="A117" s="11" t="str">
        <f>A1</f>
        <v>令和２年度　男子第72回那賀地方中学校駅伝競走大会</v>
      </c>
    </row>
    <row r="118" spans="1:10" ht="37.5" customHeight="1" x14ac:dyDescent="0.2">
      <c r="A118" s="8" t="s">
        <v>79</v>
      </c>
      <c r="C118" s="8"/>
      <c r="D118" s="8" t="s">
        <v>77</v>
      </c>
    </row>
    <row r="120" spans="1:10" ht="28.5" customHeight="1" thickBot="1" x14ac:dyDescent="0.25">
      <c r="A120" s="15" t="s">
        <v>107</v>
      </c>
      <c r="B120" s="14"/>
      <c r="C120" s="14" t="s">
        <v>1</v>
      </c>
      <c r="D120" s="14"/>
      <c r="E120" s="14" t="s">
        <v>108</v>
      </c>
      <c r="F120" s="14"/>
      <c r="G120" s="14" t="s">
        <v>109</v>
      </c>
      <c r="H120" s="14"/>
      <c r="I120" s="17" t="s">
        <v>110</v>
      </c>
      <c r="J120" s="13"/>
    </row>
    <row r="121" spans="1:10" ht="28.5" customHeight="1" x14ac:dyDescent="0.2">
      <c r="A121" s="12">
        <v>1</v>
      </c>
      <c r="B121" s="12"/>
      <c r="C121" s="12">
        <v>12</v>
      </c>
      <c r="D121" s="12"/>
      <c r="E121" s="12" t="s">
        <v>687</v>
      </c>
      <c r="F121" s="12"/>
      <c r="G121" s="12" t="s">
        <v>11</v>
      </c>
      <c r="H121" s="12"/>
      <c r="I121" s="18" t="s">
        <v>139</v>
      </c>
      <c r="J121" s="11"/>
    </row>
    <row r="122" spans="1:10" ht="28.5" customHeight="1" x14ac:dyDescent="0.2">
      <c r="A122" s="12">
        <v>2</v>
      </c>
      <c r="B122" s="12"/>
      <c r="C122" s="12">
        <v>9</v>
      </c>
      <c r="D122" s="12"/>
      <c r="E122" s="12" t="s">
        <v>674</v>
      </c>
      <c r="F122" s="12"/>
      <c r="G122" s="12" t="s">
        <v>4</v>
      </c>
      <c r="H122" s="12"/>
      <c r="I122" s="18" t="s">
        <v>243</v>
      </c>
      <c r="J122" s="11"/>
    </row>
    <row r="123" spans="1:10" ht="28.5" customHeight="1" x14ac:dyDescent="0.2">
      <c r="A123" s="12">
        <v>3</v>
      </c>
      <c r="B123" s="12"/>
      <c r="C123" s="12">
        <v>3</v>
      </c>
      <c r="D123" s="12"/>
      <c r="E123" s="12" t="s">
        <v>700</v>
      </c>
      <c r="F123" s="12"/>
      <c r="G123" s="12" t="s">
        <v>28</v>
      </c>
      <c r="H123" s="12"/>
      <c r="I123" s="18" t="s">
        <v>143</v>
      </c>
      <c r="J123" s="11"/>
    </row>
    <row r="124" spans="1:10" ht="28.5" customHeight="1" x14ac:dyDescent="0.2">
      <c r="A124" s="12">
        <v>4</v>
      </c>
      <c r="B124" s="12"/>
      <c r="C124" s="12">
        <v>10</v>
      </c>
      <c r="D124" s="12"/>
      <c r="E124" s="12" t="s">
        <v>741</v>
      </c>
      <c r="F124" s="12"/>
      <c r="G124" s="12" t="s">
        <v>12</v>
      </c>
      <c r="H124" s="12"/>
      <c r="I124" s="18" t="s">
        <v>708</v>
      </c>
      <c r="J124" s="11"/>
    </row>
    <row r="125" spans="1:10" ht="28.5" customHeight="1" x14ac:dyDescent="0.2">
      <c r="A125" s="12">
        <v>5</v>
      </c>
      <c r="B125" s="12"/>
      <c r="C125" s="12">
        <v>5</v>
      </c>
      <c r="D125" s="12"/>
      <c r="E125" s="12" t="s">
        <v>727</v>
      </c>
      <c r="F125" s="12"/>
      <c r="G125" s="12" t="s">
        <v>30</v>
      </c>
      <c r="H125" s="12"/>
      <c r="I125" s="18" t="s">
        <v>137</v>
      </c>
      <c r="J125" s="11"/>
    </row>
    <row r="126" spans="1:10" ht="28.5" customHeight="1" x14ac:dyDescent="0.2">
      <c r="A126" s="12">
        <v>6</v>
      </c>
      <c r="B126" s="12"/>
      <c r="C126" s="12">
        <v>6</v>
      </c>
      <c r="D126" s="12"/>
      <c r="E126" s="12" t="s">
        <v>752</v>
      </c>
      <c r="F126" s="12"/>
      <c r="G126" s="12" t="s">
        <v>22</v>
      </c>
      <c r="H126" s="12"/>
      <c r="I126" s="18" t="s">
        <v>175</v>
      </c>
      <c r="J126" s="11"/>
    </row>
    <row r="127" spans="1:10" ht="28.5" customHeight="1" x14ac:dyDescent="0.2">
      <c r="A127" s="12">
        <v>7</v>
      </c>
      <c r="B127" s="12"/>
      <c r="C127" s="12">
        <v>14</v>
      </c>
      <c r="D127" s="12"/>
      <c r="E127" s="12" t="s">
        <v>945</v>
      </c>
      <c r="F127" s="12"/>
      <c r="G127" s="12" t="s">
        <v>27</v>
      </c>
      <c r="H127" s="12"/>
      <c r="I127" s="18" t="s">
        <v>779</v>
      </c>
      <c r="J127" s="11"/>
    </row>
    <row r="128" spans="1:10" ht="28.5" customHeight="1" x14ac:dyDescent="0.2">
      <c r="A128" s="12">
        <v>8</v>
      </c>
      <c r="B128" s="12"/>
      <c r="C128" s="12">
        <v>17</v>
      </c>
      <c r="D128" s="12"/>
      <c r="E128" s="12" t="s">
        <v>795</v>
      </c>
      <c r="F128" s="12"/>
      <c r="G128" s="12" t="s">
        <v>157</v>
      </c>
      <c r="H128" s="12"/>
      <c r="I128" s="18" t="s">
        <v>253</v>
      </c>
      <c r="J128" s="11"/>
    </row>
    <row r="129" spans="1:10" ht="28.5" customHeight="1" x14ac:dyDescent="0.2">
      <c r="A129" s="12">
        <v>9</v>
      </c>
      <c r="B129" s="12"/>
      <c r="C129" s="12">
        <v>1</v>
      </c>
      <c r="D129" s="12"/>
      <c r="E129" s="12" t="s">
        <v>714</v>
      </c>
      <c r="F129" s="12"/>
      <c r="G129" s="12" t="s">
        <v>8</v>
      </c>
      <c r="H129" s="12"/>
      <c r="I129" s="18" t="s">
        <v>118</v>
      </c>
      <c r="J129" s="11"/>
    </row>
    <row r="130" spans="1:10" ht="28.5" customHeight="1" x14ac:dyDescent="0.2">
      <c r="A130" s="12">
        <v>10</v>
      </c>
      <c r="B130" s="12"/>
      <c r="C130" s="12">
        <v>7</v>
      </c>
      <c r="D130" s="12"/>
      <c r="E130" s="12" t="s">
        <v>819</v>
      </c>
      <c r="F130" s="12"/>
      <c r="G130" s="12" t="s">
        <v>33</v>
      </c>
      <c r="H130" s="12"/>
      <c r="I130" s="18" t="s">
        <v>245</v>
      </c>
      <c r="J130" s="11"/>
    </row>
    <row r="131" spans="1:10" ht="28.5" customHeight="1" x14ac:dyDescent="0.2">
      <c r="A131" s="12">
        <v>11</v>
      </c>
      <c r="B131" s="12"/>
      <c r="C131" s="12">
        <v>13</v>
      </c>
      <c r="D131" s="12"/>
      <c r="E131" s="12" t="s">
        <v>783</v>
      </c>
      <c r="F131" s="12"/>
      <c r="G131" s="12" t="s">
        <v>17</v>
      </c>
      <c r="H131" s="12"/>
      <c r="I131" s="18" t="s">
        <v>176</v>
      </c>
      <c r="J131" s="11"/>
    </row>
    <row r="132" spans="1:10" ht="28.5" customHeight="1" x14ac:dyDescent="0.2">
      <c r="A132" s="12">
        <v>11</v>
      </c>
      <c r="B132" s="12"/>
      <c r="C132" s="12">
        <v>15</v>
      </c>
      <c r="D132" s="12"/>
      <c r="E132" s="12" t="s">
        <v>807</v>
      </c>
      <c r="F132" s="12"/>
      <c r="G132" s="12" t="s">
        <v>156</v>
      </c>
      <c r="H132" s="12"/>
      <c r="I132" s="18" t="s">
        <v>176</v>
      </c>
      <c r="J132" s="11"/>
    </row>
    <row r="133" spans="1:10" ht="28.5" customHeight="1" x14ac:dyDescent="0.2">
      <c r="A133" s="12">
        <v>13</v>
      </c>
      <c r="B133" s="12"/>
      <c r="C133" s="12">
        <v>18</v>
      </c>
      <c r="D133" s="12"/>
      <c r="E133" s="12" t="s">
        <v>862</v>
      </c>
      <c r="F133" s="12"/>
      <c r="G133" s="12" t="s">
        <v>158</v>
      </c>
      <c r="H133" s="12"/>
      <c r="I133" s="18" t="s">
        <v>172</v>
      </c>
      <c r="J133" s="11"/>
    </row>
    <row r="134" spans="1:10" ht="28.5" customHeight="1" x14ac:dyDescent="0.2">
      <c r="A134" s="12">
        <v>14</v>
      </c>
      <c r="B134" s="12"/>
      <c r="C134" s="12">
        <v>4</v>
      </c>
      <c r="D134" s="12"/>
      <c r="E134" s="12" t="s">
        <v>839</v>
      </c>
      <c r="F134" s="12"/>
      <c r="G134" s="12" t="s">
        <v>37</v>
      </c>
      <c r="H134" s="12"/>
      <c r="I134" s="18" t="s">
        <v>743</v>
      </c>
      <c r="J134" s="11"/>
    </row>
    <row r="135" spans="1:10" ht="28.5" customHeight="1" x14ac:dyDescent="0.2">
      <c r="A135" s="12">
        <v>15</v>
      </c>
      <c r="B135" s="12"/>
      <c r="C135" s="12">
        <v>8</v>
      </c>
      <c r="D135" s="12"/>
      <c r="E135" s="12" t="s">
        <v>849</v>
      </c>
      <c r="F135" s="12"/>
      <c r="G135" s="12" t="s">
        <v>154</v>
      </c>
      <c r="H135" s="12"/>
      <c r="I135" s="18" t="s">
        <v>857</v>
      </c>
      <c r="J135" s="11"/>
    </row>
    <row r="136" spans="1:10" ht="28.5" customHeight="1" x14ac:dyDescent="0.2">
      <c r="A136" s="12">
        <v>16</v>
      </c>
      <c r="B136" s="12"/>
      <c r="C136" s="12">
        <v>11</v>
      </c>
      <c r="D136" s="12"/>
      <c r="E136" s="12" t="s">
        <v>829</v>
      </c>
      <c r="F136" s="12"/>
      <c r="G136" s="12" t="s">
        <v>19</v>
      </c>
      <c r="H136" s="12"/>
      <c r="I136" s="18" t="s">
        <v>44</v>
      </c>
      <c r="J136" s="11"/>
    </row>
    <row r="137" spans="1:10" ht="28.5" customHeight="1" x14ac:dyDescent="0.2">
      <c r="A137" s="12">
        <v>17</v>
      </c>
      <c r="B137" s="12"/>
      <c r="C137" s="12">
        <v>16</v>
      </c>
      <c r="D137" s="12"/>
      <c r="E137" s="12" t="s">
        <v>762</v>
      </c>
      <c r="F137" s="12"/>
      <c r="G137" s="12" t="s">
        <v>36</v>
      </c>
      <c r="H137" s="12"/>
      <c r="I137" s="18" t="s">
        <v>166</v>
      </c>
      <c r="J137" s="11"/>
    </row>
    <row r="138" spans="1:10" ht="28.5" customHeight="1" x14ac:dyDescent="0.2">
      <c r="A138" s="12">
        <v>18</v>
      </c>
      <c r="B138" s="12"/>
      <c r="C138" s="12">
        <v>2</v>
      </c>
      <c r="D138" s="12"/>
      <c r="E138" s="12" t="s">
        <v>957</v>
      </c>
      <c r="F138" s="12"/>
      <c r="G138" s="12" t="s">
        <v>32</v>
      </c>
      <c r="H138" s="12"/>
      <c r="I138" s="18" t="s">
        <v>878</v>
      </c>
      <c r="J138" s="11"/>
    </row>
    <row r="139" spans="1:10" ht="28.5" customHeight="1" x14ac:dyDescent="0.2">
      <c r="A139" s="12"/>
      <c r="B139" s="12"/>
      <c r="C139" s="12"/>
      <c r="D139" s="12"/>
      <c r="E139" s="12"/>
      <c r="F139" s="12"/>
      <c r="G139" s="12"/>
      <c r="H139" s="12"/>
      <c r="I139" s="18"/>
      <c r="J139" s="11"/>
    </row>
    <row r="140" spans="1:10" ht="28.5" customHeight="1" x14ac:dyDescent="0.2">
      <c r="A140" s="12"/>
      <c r="B140" s="12"/>
      <c r="C140" s="12"/>
      <c r="D140" s="12"/>
      <c r="E140" s="12"/>
      <c r="F140" s="12"/>
      <c r="G140" s="12"/>
      <c r="H140" s="12"/>
      <c r="I140" s="18"/>
      <c r="J140" s="11"/>
    </row>
    <row r="141" spans="1:10" ht="28.5" customHeight="1" x14ac:dyDescent="0.2">
      <c r="A141" s="12"/>
      <c r="B141" s="12"/>
      <c r="C141" s="12"/>
      <c r="D141" s="12"/>
      <c r="E141" s="12"/>
      <c r="F141" s="12"/>
      <c r="G141" s="12"/>
      <c r="H141" s="12"/>
      <c r="I141" s="18"/>
      <c r="J141" s="11"/>
    </row>
    <row r="142" spans="1:10" ht="28.5" customHeight="1" x14ac:dyDescent="0.2">
      <c r="A142" s="12"/>
      <c r="B142" s="12"/>
      <c r="C142" s="12"/>
      <c r="D142" s="12"/>
      <c r="E142" s="12"/>
      <c r="F142" s="12"/>
      <c r="G142" s="12"/>
      <c r="H142" s="12"/>
      <c r="I142" s="18"/>
      <c r="J142" s="11"/>
    </row>
    <row r="143" spans="1:10" ht="28.5" customHeight="1" x14ac:dyDescent="0.2"/>
    <row r="144" spans="1:10" ht="28.5" customHeight="1" x14ac:dyDescent="0.2"/>
    <row r="145" spans="1:10" ht="28.5" customHeight="1" x14ac:dyDescent="0.2"/>
    <row r="146" spans="1:10" ht="26.25" customHeight="1" x14ac:dyDescent="0.2">
      <c r="A146" s="11" t="str">
        <f>A1</f>
        <v>令和２年度　男子第72回那賀地方中学校駅伝競走大会</v>
      </c>
    </row>
    <row r="147" spans="1:10" ht="37.5" customHeight="1" x14ac:dyDescent="0.2">
      <c r="A147" s="8" t="s">
        <v>78</v>
      </c>
      <c r="C147" s="8"/>
      <c r="D147" s="8" t="s">
        <v>77</v>
      </c>
    </row>
    <row r="149" spans="1:10" ht="28.5" customHeight="1" thickBot="1" x14ac:dyDescent="0.25">
      <c r="A149" s="15" t="s">
        <v>107</v>
      </c>
      <c r="B149" s="14"/>
      <c r="C149" s="14" t="s">
        <v>1</v>
      </c>
      <c r="D149" s="14"/>
      <c r="E149" s="14" t="s">
        <v>108</v>
      </c>
      <c r="F149" s="14"/>
      <c r="G149" s="14" t="s">
        <v>109</v>
      </c>
      <c r="H149" s="14"/>
      <c r="I149" s="17" t="s">
        <v>110</v>
      </c>
      <c r="J149" s="13"/>
    </row>
    <row r="150" spans="1:10" ht="28.5" customHeight="1" x14ac:dyDescent="0.2">
      <c r="A150" s="12">
        <v>1</v>
      </c>
      <c r="B150" s="12"/>
      <c r="C150" s="12">
        <v>9</v>
      </c>
      <c r="D150" s="12"/>
      <c r="E150" s="12" t="s">
        <v>675</v>
      </c>
      <c r="F150" s="12"/>
      <c r="G150" s="12" t="s">
        <v>4</v>
      </c>
      <c r="H150" s="12"/>
      <c r="I150" s="18" t="s">
        <v>683</v>
      </c>
      <c r="J150" s="11" t="s">
        <v>963</v>
      </c>
    </row>
    <row r="151" spans="1:10" ht="28.5" customHeight="1" x14ac:dyDescent="0.2">
      <c r="A151" s="12">
        <v>2</v>
      </c>
      <c r="B151" s="12"/>
      <c r="C151" s="12">
        <v>3</v>
      </c>
      <c r="D151" s="12"/>
      <c r="E151" s="12" t="s">
        <v>701</v>
      </c>
      <c r="F151" s="12"/>
      <c r="G151" s="12" t="s">
        <v>28</v>
      </c>
      <c r="H151" s="12"/>
      <c r="I151" s="18" t="s">
        <v>243</v>
      </c>
      <c r="J151" s="11"/>
    </row>
    <row r="152" spans="1:10" ht="28.5" customHeight="1" x14ac:dyDescent="0.2">
      <c r="A152" s="12">
        <v>3</v>
      </c>
      <c r="B152" s="12"/>
      <c r="C152" s="12">
        <v>5</v>
      </c>
      <c r="D152" s="12"/>
      <c r="E152" s="12" t="s">
        <v>728</v>
      </c>
      <c r="F152" s="12"/>
      <c r="G152" s="12" t="s">
        <v>30</v>
      </c>
      <c r="H152" s="12"/>
      <c r="I152" s="18" t="s">
        <v>736</v>
      </c>
      <c r="J152" s="11"/>
    </row>
    <row r="153" spans="1:10" ht="28.5" customHeight="1" x14ac:dyDescent="0.2">
      <c r="A153" s="12">
        <v>4</v>
      </c>
      <c r="B153" s="12"/>
      <c r="C153" s="12">
        <v>12</v>
      </c>
      <c r="D153" s="12"/>
      <c r="E153" s="12" t="s">
        <v>688</v>
      </c>
      <c r="F153" s="12"/>
      <c r="G153" s="12" t="s">
        <v>11</v>
      </c>
      <c r="H153" s="12"/>
      <c r="I153" s="18" t="s">
        <v>695</v>
      </c>
      <c r="J153" s="11"/>
    </row>
    <row r="154" spans="1:10" ht="28.5" customHeight="1" x14ac:dyDescent="0.2">
      <c r="A154" s="12">
        <v>5</v>
      </c>
      <c r="B154" s="12"/>
      <c r="C154" s="12">
        <v>10</v>
      </c>
      <c r="D154" s="12"/>
      <c r="E154" s="12" t="s">
        <v>742</v>
      </c>
      <c r="F154" s="12"/>
      <c r="G154" s="12" t="s">
        <v>12</v>
      </c>
      <c r="H154" s="12"/>
      <c r="I154" s="18" t="s">
        <v>137</v>
      </c>
      <c r="J154" s="11"/>
    </row>
    <row r="155" spans="1:10" ht="28.5" customHeight="1" x14ac:dyDescent="0.2">
      <c r="A155" s="12">
        <v>6</v>
      </c>
      <c r="B155" s="12"/>
      <c r="C155" s="12">
        <v>1</v>
      </c>
      <c r="D155" s="12"/>
      <c r="E155" s="12" t="s">
        <v>715</v>
      </c>
      <c r="F155" s="12"/>
      <c r="G155" s="12" t="s">
        <v>8</v>
      </c>
      <c r="H155" s="12"/>
      <c r="I155" s="18" t="s">
        <v>175</v>
      </c>
      <c r="J155" s="11"/>
    </row>
    <row r="156" spans="1:10" ht="28.5" customHeight="1" x14ac:dyDescent="0.2">
      <c r="A156" s="12">
        <v>7</v>
      </c>
      <c r="B156" s="12"/>
      <c r="C156" s="12">
        <v>17</v>
      </c>
      <c r="D156" s="12"/>
      <c r="E156" s="12" t="s">
        <v>946</v>
      </c>
      <c r="F156" s="12"/>
      <c r="G156" s="12" t="s">
        <v>157</v>
      </c>
      <c r="H156" s="12"/>
      <c r="I156" s="18" t="s">
        <v>90</v>
      </c>
      <c r="J156" s="11"/>
    </row>
    <row r="157" spans="1:10" ht="28.5" customHeight="1" x14ac:dyDescent="0.2">
      <c r="A157" s="12">
        <v>8</v>
      </c>
      <c r="B157" s="12"/>
      <c r="C157" s="12">
        <v>6</v>
      </c>
      <c r="D157" s="12"/>
      <c r="E157" s="12" t="s">
        <v>753</v>
      </c>
      <c r="F157" s="12"/>
      <c r="G157" s="12" t="s">
        <v>22</v>
      </c>
      <c r="H157" s="12"/>
      <c r="I157" s="18" t="s">
        <v>676</v>
      </c>
      <c r="J157" s="11"/>
    </row>
    <row r="158" spans="1:10" ht="28.5" customHeight="1" x14ac:dyDescent="0.2">
      <c r="A158" s="12">
        <v>9</v>
      </c>
      <c r="B158" s="12"/>
      <c r="C158" s="12">
        <v>16</v>
      </c>
      <c r="D158" s="12"/>
      <c r="E158" s="12" t="s">
        <v>763</v>
      </c>
      <c r="F158" s="12"/>
      <c r="G158" s="12" t="s">
        <v>36</v>
      </c>
      <c r="H158" s="12"/>
      <c r="I158" s="18" t="s">
        <v>118</v>
      </c>
      <c r="J158" s="11"/>
    </row>
    <row r="159" spans="1:10" ht="28.5" customHeight="1" x14ac:dyDescent="0.2">
      <c r="A159" s="12">
        <v>10</v>
      </c>
      <c r="B159" s="12"/>
      <c r="C159" s="12">
        <v>11</v>
      </c>
      <c r="D159" s="12"/>
      <c r="E159" s="12" t="s">
        <v>949</v>
      </c>
      <c r="F159" s="12"/>
      <c r="G159" s="12" t="s">
        <v>19</v>
      </c>
      <c r="H159" s="12"/>
      <c r="I159" s="18" t="s">
        <v>115</v>
      </c>
      <c r="J159" s="11"/>
    </row>
    <row r="160" spans="1:10" ht="28.5" customHeight="1" x14ac:dyDescent="0.2">
      <c r="A160" s="12">
        <v>11</v>
      </c>
      <c r="B160" s="12"/>
      <c r="C160" s="12">
        <v>13</v>
      </c>
      <c r="D160" s="12"/>
      <c r="E160" s="12" t="s">
        <v>784</v>
      </c>
      <c r="F160" s="12"/>
      <c r="G160" s="12" t="s">
        <v>17</v>
      </c>
      <c r="H160" s="12"/>
      <c r="I160" s="18" t="s">
        <v>790</v>
      </c>
      <c r="J160" s="11"/>
    </row>
    <row r="161" spans="1:10" ht="28.5" customHeight="1" x14ac:dyDescent="0.2">
      <c r="A161" s="12">
        <v>12</v>
      </c>
      <c r="B161" s="12"/>
      <c r="C161" s="12">
        <v>15</v>
      </c>
      <c r="D161" s="12"/>
      <c r="E161" s="12" t="s">
        <v>808</v>
      </c>
      <c r="F161" s="12"/>
      <c r="G161" s="12" t="s">
        <v>156</v>
      </c>
      <c r="H161" s="12"/>
      <c r="I161" s="18" t="s">
        <v>239</v>
      </c>
      <c r="J161" s="11"/>
    </row>
    <row r="162" spans="1:10" ht="28.5" customHeight="1" x14ac:dyDescent="0.2">
      <c r="A162" s="12">
        <v>13</v>
      </c>
      <c r="B162" s="12"/>
      <c r="C162" s="12">
        <v>14</v>
      </c>
      <c r="D162" s="12"/>
      <c r="E162" s="12" t="s">
        <v>773</v>
      </c>
      <c r="F162" s="12"/>
      <c r="G162" s="12" t="s">
        <v>27</v>
      </c>
      <c r="H162" s="12"/>
      <c r="I162" s="18" t="s">
        <v>176</v>
      </c>
      <c r="J162" s="11"/>
    </row>
    <row r="163" spans="1:10" ht="28.5" customHeight="1" x14ac:dyDescent="0.2">
      <c r="A163" s="12">
        <v>14</v>
      </c>
      <c r="B163" s="12"/>
      <c r="C163" s="12">
        <v>8</v>
      </c>
      <c r="D163" s="12"/>
      <c r="E163" s="12" t="s">
        <v>850</v>
      </c>
      <c r="F163" s="12"/>
      <c r="G163" s="12" t="s">
        <v>154</v>
      </c>
      <c r="H163" s="12"/>
      <c r="I163" s="18" t="s">
        <v>141</v>
      </c>
      <c r="J163" s="11"/>
    </row>
    <row r="164" spans="1:10" ht="28.5" customHeight="1" x14ac:dyDescent="0.2">
      <c r="A164" s="12">
        <v>15</v>
      </c>
      <c r="B164" s="12"/>
      <c r="C164" s="12">
        <v>4</v>
      </c>
      <c r="D164" s="12"/>
      <c r="E164" s="12" t="s">
        <v>952</v>
      </c>
      <c r="F164" s="12"/>
      <c r="G164" s="12" t="s">
        <v>37</v>
      </c>
      <c r="H164" s="12"/>
      <c r="I164" s="18" t="s">
        <v>246</v>
      </c>
      <c r="J164" s="11"/>
    </row>
    <row r="165" spans="1:10" ht="28.5" customHeight="1" x14ac:dyDescent="0.2">
      <c r="A165" s="12">
        <v>16</v>
      </c>
      <c r="B165" s="12"/>
      <c r="C165" s="12">
        <v>7</v>
      </c>
      <c r="D165" s="12"/>
      <c r="E165" s="12" t="s">
        <v>954</v>
      </c>
      <c r="F165" s="12"/>
      <c r="G165" s="12" t="s">
        <v>33</v>
      </c>
      <c r="H165" s="12"/>
      <c r="I165" s="18" t="s">
        <v>142</v>
      </c>
      <c r="J165" s="11"/>
    </row>
    <row r="166" spans="1:10" ht="28.5" customHeight="1" x14ac:dyDescent="0.2">
      <c r="A166" s="12">
        <v>17</v>
      </c>
      <c r="B166" s="12"/>
      <c r="C166" s="12">
        <v>18</v>
      </c>
      <c r="D166" s="12"/>
      <c r="E166" s="12" t="s">
        <v>955</v>
      </c>
      <c r="F166" s="12"/>
      <c r="G166" s="12" t="s">
        <v>158</v>
      </c>
      <c r="H166" s="12"/>
      <c r="I166" s="18" t="s">
        <v>114</v>
      </c>
      <c r="J166" s="11"/>
    </row>
    <row r="167" spans="1:10" ht="28.5" customHeight="1" x14ac:dyDescent="0.2">
      <c r="A167" s="12">
        <v>18</v>
      </c>
      <c r="B167" s="12"/>
      <c r="C167" s="12">
        <v>2</v>
      </c>
      <c r="D167" s="12"/>
      <c r="E167" s="12" t="s">
        <v>870</v>
      </c>
      <c r="F167" s="12"/>
      <c r="G167" s="12" t="s">
        <v>32</v>
      </c>
      <c r="H167" s="12"/>
      <c r="I167" s="18" t="s">
        <v>167</v>
      </c>
      <c r="J167" s="11"/>
    </row>
    <row r="168" spans="1:10" ht="28.5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8"/>
      <c r="J168" s="11"/>
    </row>
    <row r="169" spans="1:10" ht="28.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8"/>
      <c r="J169" s="11"/>
    </row>
    <row r="170" spans="1:10" ht="28.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8"/>
      <c r="J170" s="11"/>
    </row>
    <row r="171" spans="1:10" ht="28.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8"/>
      <c r="J171" s="11"/>
    </row>
    <row r="172" spans="1:10" ht="28.5" customHeight="1" x14ac:dyDescent="0.2"/>
    <row r="173" spans="1:10" ht="28.5" customHeight="1" x14ac:dyDescent="0.2"/>
    <row r="174" spans="1:10" ht="28.5" customHeight="1" x14ac:dyDescent="0.2"/>
  </sheetData>
  <phoneticPr fontId="1"/>
  <printOptions verticalCentered="1"/>
  <pageMargins left="0.78740157480314998" right="0" top="0.74803149606299202" bottom="0.74803149606299202" header="0" footer="0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63"/>
  <sheetViews>
    <sheetView tabSelected="1" workbookViewId="0"/>
  </sheetViews>
  <sheetFormatPr defaultColWidth="9" defaultRowHeight="15" x14ac:dyDescent="0.2"/>
  <cols>
    <col min="1" max="1" width="4.125" style="32" customWidth="1"/>
    <col min="2" max="2" width="1.125" style="32" customWidth="1"/>
    <col min="3" max="3" width="3.375" style="32" customWidth="1"/>
    <col min="4" max="5" width="1.125" style="32" customWidth="1"/>
    <col min="6" max="6" width="8.625" style="32" customWidth="1"/>
    <col min="7" max="8" width="1.125" style="32" customWidth="1"/>
    <col min="9" max="9" width="8.625" style="32" customWidth="1"/>
    <col min="10" max="10" width="6.125" style="32" customWidth="1"/>
    <col min="11" max="11" width="1.125" style="32" customWidth="1"/>
    <col min="12" max="12" width="8.625" style="32" customWidth="1"/>
    <col min="13" max="13" width="6.125" style="32" customWidth="1"/>
    <col min="14" max="14" width="1.125" style="32" customWidth="1"/>
    <col min="15" max="15" width="8.625" style="32" customWidth="1"/>
    <col min="16" max="16" width="6.125" style="32" customWidth="1"/>
    <col min="17" max="17" width="1.125" style="32" customWidth="1"/>
    <col min="18" max="18" width="8.625" style="32" customWidth="1"/>
    <col min="19" max="19" width="6.125" style="32" customWidth="1"/>
    <col min="20" max="20" width="1.125" style="32" customWidth="1"/>
    <col min="21" max="21" width="8.625" style="32" customWidth="1"/>
    <col min="22" max="22" width="6.125" style="32" customWidth="1"/>
    <col min="23" max="23" width="1.125" style="32" customWidth="1"/>
    <col min="24" max="24" width="8.625" style="32" customWidth="1"/>
    <col min="25" max="25" width="6.125" style="32" customWidth="1"/>
    <col min="26" max="16384" width="9" style="32"/>
  </cols>
  <sheetData>
    <row r="1" spans="1:25" ht="19.5" x14ac:dyDescent="0.25">
      <c r="A1" s="29" t="s">
        <v>967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1"/>
      <c r="T1" s="31"/>
      <c r="U1" s="31"/>
      <c r="V1" s="31"/>
      <c r="W1" s="31"/>
      <c r="X1" s="31"/>
      <c r="Y1" s="31"/>
    </row>
    <row r="2" spans="1:25" x14ac:dyDescent="0.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34"/>
      <c r="U2" s="34"/>
      <c r="V2" s="34"/>
      <c r="W2" s="34"/>
      <c r="X2" s="34"/>
      <c r="Y2" s="33" t="s">
        <v>880</v>
      </c>
    </row>
    <row r="3" spans="1:25" x14ac:dyDescent="0.15">
      <c r="A3" s="35"/>
      <c r="B3" s="36"/>
      <c r="C3" s="36"/>
      <c r="D3" s="37"/>
      <c r="E3" s="36"/>
      <c r="F3" s="36"/>
      <c r="G3" s="37"/>
      <c r="H3" s="36"/>
      <c r="I3" s="36"/>
      <c r="J3" s="37"/>
      <c r="K3" s="36"/>
      <c r="L3" s="36"/>
      <c r="M3" s="37"/>
      <c r="N3" s="36"/>
      <c r="O3" s="36"/>
      <c r="P3" s="37"/>
      <c r="Q3" s="36"/>
      <c r="R3" s="36"/>
      <c r="S3" s="37"/>
      <c r="T3" s="36"/>
      <c r="U3" s="36"/>
      <c r="V3" s="38"/>
      <c r="W3" s="36"/>
      <c r="X3" s="36"/>
      <c r="Y3" s="40"/>
    </row>
    <row r="4" spans="1:25" s="46" customFormat="1" x14ac:dyDescent="0.2">
      <c r="A4" s="41" t="s">
        <v>0</v>
      </c>
      <c r="B4" s="42"/>
      <c r="C4" s="43" t="s">
        <v>1</v>
      </c>
      <c r="D4" s="44"/>
      <c r="E4" s="42"/>
      <c r="F4" s="45" t="s">
        <v>2</v>
      </c>
      <c r="G4" s="44"/>
      <c r="H4" s="220" t="s">
        <v>126</v>
      </c>
      <c r="I4" s="205"/>
      <c r="J4" s="208"/>
      <c r="K4" s="220" t="s">
        <v>121</v>
      </c>
      <c r="L4" s="205"/>
      <c r="M4" s="208"/>
      <c r="N4" s="220" t="s">
        <v>122</v>
      </c>
      <c r="O4" s="205"/>
      <c r="P4" s="208"/>
      <c r="Q4" s="220" t="s">
        <v>123</v>
      </c>
      <c r="R4" s="205"/>
      <c r="S4" s="208"/>
      <c r="T4" s="220" t="s">
        <v>124</v>
      </c>
      <c r="U4" s="205"/>
      <c r="V4" s="209"/>
      <c r="W4" s="220" t="s">
        <v>3</v>
      </c>
      <c r="X4" s="205"/>
      <c r="Y4" s="206"/>
    </row>
    <row r="5" spans="1:25" x14ac:dyDescent="0.15">
      <c r="A5" s="47"/>
      <c r="B5" s="48"/>
      <c r="C5" s="48"/>
      <c r="D5" s="49"/>
      <c r="E5" s="48"/>
      <c r="F5" s="48"/>
      <c r="G5" s="49"/>
      <c r="H5" s="48"/>
      <c r="I5" s="48"/>
      <c r="J5" s="49"/>
      <c r="K5" s="48"/>
      <c r="L5" s="48"/>
      <c r="M5" s="49"/>
      <c r="N5" s="48"/>
      <c r="O5" s="48"/>
      <c r="P5" s="49"/>
      <c r="Q5" s="48"/>
      <c r="R5" s="48"/>
      <c r="S5" s="49"/>
      <c r="T5" s="48"/>
      <c r="U5" s="48"/>
      <c r="V5" s="50"/>
      <c r="W5" s="48"/>
      <c r="X5" s="48"/>
      <c r="Y5" s="51"/>
    </row>
    <row r="6" spans="1:25" s="70" customFormat="1" x14ac:dyDescent="0.2">
      <c r="A6" s="52"/>
      <c r="B6" s="53"/>
      <c r="C6" s="53"/>
      <c r="D6" s="54"/>
      <c r="E6" s="55"/>
      <c r="F6" s="55"/>
      <c r="G6" s="56"/>
      <c r="H6" s="55"/>
      <c r="I6" s="55" t="s">
        <v>915</v>
      </c>
      <c r="J6" s="56" t="s">
        <v>883</v>
      </c>
      <c r="K6" s="122"/>
      <c r="L6" s="122" t="s">
        <v>469</v>
      </c>
      <c r="M6" s="123" t="s">
        <v>885</v>
      </c>
      <c r="N6" s="122"/>
      <c r="O6" s="122" t="s">
        <v>917</v>
      </c>
      <c r="P6" s="123" t="s">
        <v>885</v>
      </c>
      <c r="Q6" s="122"/>
      <c r="R6" s="141" t="s">
        <v>1178</v>
      </c>
      <c r="S6" s="123" t="s">
        <v>883</v>
      </c>
      <c r="T6" s="122"/>
      <c r="U6" s="122" t="s">
        <v>473</v>
      </c>
      <c r="V6" s="128" t="s">
        <v>885</v>
      </c>
      <c r="W6" s="55"/>
      <c r="X6" s="55"/>
      <c r="Y6" s="58"/>
    </row>
    <row r="7" spans="1:25" s="70" customFormat="1" x14ac:dyDescent="0.2">
      <c r="A7" s="52">
        <v>1</v>
      </c>
      <c r="B7" s="53"/>
      <c r="C7" s="53">
        <v>1</v>
      </c>
      <c r="D7" s="54"/>
      <c r="E7" s="55"/>
      <c r="F7" s="55" t="s">
        <v>8</v>
      </c>
      <c r="G7" s="56"/>
      <c r="H7" s="55"/>
      <c r="I7" s="59" t="s">
        <v>877</v>
      </c>
      <c r="J7" s="56" t="s">
        <v>7</v>
      </c>
      <c r="K7" s="122"/>
      <c r="L7" s="124" t="s">
        <v>1110</v>
      </c>
      <c r="M7" s="123" t="s">
        <v>5</v>
      </c>
      <c r="N7" s="122"/>
      <c r="O7" s="124" t="s">
        <v>1111</v>
      </c>
      <c r="P7" s="123" t="s">
        <v>5</v>
      </c>
      <c r="Q7" s="124"/>
      <c r="R7" s="124" t="s">
        <v>812</v>
      </c>
      <c r="S7" s="123" t="s">
        <v>5</v>
      </c>
      <c r="T7" s="122"/>
      <c r="U7" s="124" t="s">
        <v>1112</v>
      </c>
      <c r="V7" s="128" t="s">
        <v>5</v>
      </c>
      <c r="W7" s="55"/>
      <c r="X7" s="59" t="s">
        <v>1112</v>
      </c>
      <c r="Y7" s="58" t="s">
        <v>6</v>
      </c>
    </row>
    <row r="8" spans="1:25" s="70" customFormat="1" x14ac:dyDescent="0.2">
      <c r="A8" s="60"/>
      <c r="B8" s="61"/>
      <c r="C8" s="61"/>
      <c r="D8" s="62"/>
      <c r="E8" s="63"/>
      <c r="F8" s="63"/>
      <c r="G8" s="64"/>
      <c r="H8" s="63"/>
      <c r="I8" s="65" t="s">
        <v>877</v>
      </c>
      <c r="J8" s="64" t="s">
        <v>7</v>
      </c>
      <c r="K8" s="127"/>
      <c r="L8" s="125" t="s">
        <v>90</v>
      </c>
      <c r="M8" s="126" t="s">
        <v>5</v>
      </c>
      <c r="N8" s="127"/>
      <c r="O8" s="125" t="s">
        <v>240</v>
      </c>
      <c r="P8" s="126" t="s">
        <v>5</v>
      </c>
      <c r="Q8" s="125"/>
      <c r="R8" s="125" t="s">
        <v>164</v>
      </c>
      <c r="S8" s="126" t="s">
        <v>5</v>
      </c>
      <c r="T8" s="127"/>
      <c r="U8" s="125" t="s">
        <v>111</v>
      </c>
      <c r="V8" s="129" t="s">
        <v>5</v>
      </c>
      <c r="W8" s="63"/>
      <c r="X8" s="65"/>
      <c r="Y8" s="67"/>
    </row>
    <row r="9" spans="1:25" s="70" customFormat="1" x14ac:dyDescent="0.2">
      <c r="A9" s="52"/>
      <c r="B9" s="53"/>
      <c r="C9" s="53"/>
      <c r="D9" s="54"/>
      <c r="E9" s="55"/>
      <c r="F9" s="55"/>
      <c r="G9" s="56"/>
      <c r="H9" s="122"/>
      <c r="I9" s="122" t="s">
        <v>506</v>
      </c>
      <c r="J9" s="123" t="s">
        <v>883</v>
      </c>
      <c r="K9" s="55"/>
      <c r="L9" s="55" t="s">
        <v>508</v>
      </c>
      <c r="M9" s="56" t="s">
        <v>885</v>
      </c>
      <c r="N9" s="55"/>
      <c r="O9" s="55" t="s">
        <v>182</v>
      </c>
      <c r="P9" s="56" t="s">
        <v>884</v>
      </c>
      <c r="Q9" s="55"/>
      <c r="R9" s="55" t="s">
        <v>933</v>
      </c>
      <c r="S9" s="56" t="s">
        <v>885</v>
      </c>
      <c r="T9" s="55"/>
      <c r="U9" s="55" t="s">
        <v>511</v>
      </c>
      <c r="V9" s="57" t="s">
        <v>885</v>
      </c>
      <c r="W9" s="55"/>
      <c r="X9" s="55"/>
      <c r="Y9" s="58"/>
    </row>
    <row r="10" spans="1:25" s="70" customFormat="1" x14ac:dyDescent="0.2">
      <c r="A10" s="52">
        <v>2</v>
      </c>
      <c r="B10" s="53"/>
      <c r="C10" s="53">
        <v>4</v>
      </c>
      <c r="D10" s="54"/>
      <c r="E10" s="55"/>
      <c r="F10" s="55" t="s">
        <v>28</v>
      </c>
      <c r="G10" s="56"/>
      <c r="H10" s="122"/>
      <c r="I10" s="124" t="s">
        <v>91</v>
      </c>
      <c r="J10" s="123" t="s">
        <v>5</v>
      </c>
      <c r="K10" s="55"/>
      <c r="L10" s="59" t="s">
        <v>1113</v>
      </c>
      <c r="M10" s="56" t="s">
        <v>7</v>
      </c>
      <c r="N10" s="55"/>
      <c r="O10" s="59" t="s">
        <v>1114</v>
      </c>
      <c r="P10" s="56" t="s">
        <v>7</v>
      </c>
      <c r="Q10" s="55"/>
      <c r="R10" s="59" t="s">
        <v>257</v>
      </c>
      <c r="S10" s="56" t="s">
        <v>7</v>
      </c>
      <c r="T10" s="55"/>
      <c r="U10" s="59" t="s">
        <v>258</v>
      </c>
      <c r="V10" s="57" t="s">
        <v>7</v>
      </c>
      <c r="W10" s="55"/>
      <c r="X10" s="59" t="s">
        <v>258</v>
      </c>
      <c r="Y10" s="58" t="s">
        <v>6</v>
      </c>
    </row>
    <row r="11" spans="1:25" s="70" customFormat="1" x14ac:dyDescent="0.2">
      <c r="A11" s="60"/>
      <c r="B11" s="61"/>
      <c r="C11" s="61"/>
      <c r="D11" s="62"/>
      <c r="E11" s="63"/>
      <c r="F11" s="63"/>
      <c r="G11" s="64"/>
      <c r="H11" s="127"/>
      <c r="I11" s="125" t="s">
        <v>91</v>
      </c>
      <c r="J11" s="126" t="s">
        <v>5</v>
      </c>
      <c r="K11" s="63"/>
      <c r="L11" s="65" t="s">
        <v>246</v>
      </c>
      <c r="M11" s="64" t="s">
        <v>16</v>
      </c>
      <c r="N11" s="63"/>
      <c r="O11" s="65" t="s">
        <v>983</v>
      </c>
      <c r="P11" s="64" t="s">
        <v>7</v>
      </c>
      <c r="Q11" s="63"/>
      <c r="R11" s="65" t="s">
        <v>984</v>
      </c>
      <c r="S11" s="64" t="s">
        <v>7</v>
      </c>
      <c r="T11" s="63"/>
      <c r="U11" s="65" t="s">
        <v>140</v>
      </c>
      <c r="V11" s="66" t="s">
        <v>7</v>
      </c>
      <c r="W11" s="63"/>
      <c r="X11" s="65"/>
      <c r="Y11" s="67"/>
    </row>
    <row r="12" spans="1:25" s="70" customFormat="1" x14ac:dyDescent="0.2">
      <c r="A12" s="52"/>
      <c r="B12" s="53"/>
      <c r="C12" s="53"/>
      <c r="D12" s="54"/>
      <c r="E12" s="55"/>
      <c r="F12" s="55"/>
      <c r="G12" s="56"/>
      <c r="H12" s="55"/>
      <c r="I12" s="55" t="s">
        <v>578</v>
      </c>
      <c r="J12" s="56" t="s">
        <v>885</v>
      </c>
      <c r="K12" s="55"/>
      <c r="L12" s="55" t="s">
        <v>580</v>
      </c>
      <c r="M12" s="56" t="s">
        <v>883</v>
      </c>
      <c r="N12" s="55"/>
      <c r="O12" s="55" t="s">
        <v>581</v>
      </c>
      <c r="P12" s="56" t="s">
        <v>885</v>
      </c>
      <c r="Q12" s="55"/>
      <c r="R12" s="55" t="s">
        <v>583</v>
      </c>
      <c r="S12" s="56" t="s">
        <v>883</v>
      </c>
      <c r="T12" s="55"/>
      <c r="U12" s="55" t="s">
        <v>186</v>
      </c>
      <c r="V12" s="57" t="s">
        <v>884</v>
      </c>
      <c r="W12" s="55"/>
      <c r="X12" s="55"/>
      <c r="Y12" s="58"/>
    </row>
    <row r="13" spans="1:25" s="70" customFormat="1" x14ac:dyDescent="0.2">
      <c r="A13" s="52">
        <v>3</v>
      </c>
      <c r="B13" s="53"/>
      <c r="C13" s="53">
        <v>11</v>
      </c>
      <c r="D13" s="54"/>
      <c r="E13" s="55"/>
      <c r="F13" s="55" t="s">
        <v>4</v>
      </c>
      <c r="G13" s="56"/>
      <c r="H13" s="55"/>
      <c r="I13" s="59" t="s">
        <v>997</v>
      </c>
      <c r="J13" s="56" t="s">
        <v>10</v>
      </c>
      <c r="K13" s="55"/>
      <c r="L13" s="59" t="s">
        <v>1115</v>
      </c>
      <c r="M13" s="56" t="s">
        <v>10</v>
      </c>
      <c r="N13" s="55"/>
      <c r="O13" s="59" t="s">
        <v>1116</v>
      </c>
      <c r="P13" s="56" t="s">
        <v>9</v>
      </c>
      <c r="Q13" s="55"/>
      <c r="R13" s="59" t="s">
        <v>1117</v>
      </c>
      <c r="S13" s="56" t="s">
        <v>9</v>
      </c>
      <c r="T13" s="55"/>
      <c r="U13" s="59" t="s">
        <v>1118</v>
      </c>
      <c r="V13" s="57" t="s">
        <v>9</v>
      </c>
      <c r="W13" s="55"/>
      <c r="X13" s="59" t="s">
        <v>1118</v>
      </c>
      <c r="Y13" s="58" t="s">
        <v>6</v>
      </c>
    </row>
    <row r="14" spans="1:25" s="70" customFormat="1" x14ac:dyDescent="0.2">
      <c r="A14" s="60"/>
      <c r="B14" s="61"/>
      <c r="C14" s="61"/>
      <c r="D14" s="62"/>
      <c r="E14" s="63"/>
      <c r="F14" s="63"/>
      <c r="G14" s="64"/>
      <c r="H14" s="63"/>
      <c r="I14" s="65" t="s">
        <v>997</v>
      </c>
      <c r="J14" s="64" t="s">
        <v>10</v>
      </c>
      <c r="K14" s="63"/>
      <c r="L14" s="65" t="s">
        <v>169</v>
      </c>
      <c r="M14" s="64" t="s">
        <v>10</v>
      </c>
      <c r="N14" s="63"/>
      <c r="O14" s="65" t="s">
        <v>117</v>
      </c>
      <c r="P14" s="64" t="s">
        <v>15</v>
      </c>
      <c r="Q14" s="63"/>
      <c r="R14" s="65" t="s">
        <v>878</v>
      </c>
      <c r="S14" s="64" t="s">
        <v>15</v>
      </c>
      <c r="T14" s="63"/>
      <c r="U14" s="65" t="s">
        <v>743</v>
      </c>
      <c r="V14" s="66" t="s">
        <v>9</v>
      </c>
      <c r="W14" s="63"/>
      <c r="X14" s="65"/>
      <c r="Y14" s="67"/>
    </row>
    <row r="15" spans="1:25" s="70" customFormat="1" x14ac:dyDescent="0.2">
      <c r="A15" s="52"/>
      <c r="B15" s="53"/>
      <c r="C15" s="53"/>
      <c r="D15" s="54"/>
      <c r="E15" s="55"/>
      <c r="F15" s="55"/>
      <c r="G15" s="56"/>
      <c r="H15" s="55"/>
      <c r="I15" s="55" t="s">
        <v>657</v>
      </c>
      <c r="J15" s="56" t="s">
        <v>885</v>
      </c>
      <c r="K15" s="55"/>
      <c r="L15" s="55" t="s">
        <v>659</v>
      </c>
      <c r="M15" s="56" t="s">
        <v>885</v>
      </c>
      <c r="N15" s="55"/>
      <c r="O15" s="55" t="s">
        <v>661</v>
      </c>
      <c r="P15" s="56" t="s">
        <v>885</v>
      </c>
      <c r="Q15" s="55"/>
      <c r="R15" s="55" t="s">
        <v>1109</v>
      </c>
      <c r="S15" s="56" t="s">
        <v>885</v>
      </c>
      <c r="T15" s="55"/>
      <c r="U15" s="55" t="s">
        <v>664</v>
      </c>
      <c r="V15" s="57" t="s">
        <v>883</v>
      </c>
      <c r="W15" s="55"/>
      <c r="X15" s="55"/>
      <c r="Y15" s="58"/>
    </row>
    <row r="16" spans="1:25" s="70" customFormat="1" x14ac:dyDescent="0.2">
      <c r="A16" s="52">
        <v>4</v>
      </c>
      <c r="B16" s="53"/>
      <c r="C16" s="53">
        <v>18</v>
      </c>
      <c r="D16" s="54"/>
      <c r="E16" s="55"/>
      <c r="F16" s="55" t="s">
        <v>36</v>
      </c>
      <c r="G16" s="56"/>
      <c r="H16" s="55"/>
      <c r="I16" s="59" t="s">
        <v>227</v>
      </c>
      <c r="J16" s="56" t="s">
        <v>15</v>
      </c>
      <c r="K16" s="55"/>
      <c r="L16" s="59" t="s">
        <v>1119</v>
      </c>
      <c r="M16" s="56" t="s">
        <v>14</v>
      </c>
      <c r="N16" s="55"/>
      <c r="O16" s="59" t="s">
        <v>1120</v>
      </c>
      <c r="P16" s="56" t="s">
        <v>15</v>
      </c>
      <c r="Q16" s="55"/>
      <c r="R16" s="59" t="s">
        <v>1121</v>
      </c>
      <c r="S16" s="56" t="s">
        <v>15</v>
      </c>
      <c r="T16" s="55"/>
      <c r="U16" s="59" t="s">
        <v>1122</v>
      </c>
      <c r="V16" s="57" t="s">
        <v>10</v>
      </c>
      <c r="W16" s="55"/>
      <c r="X16" s="59" t="s">
        <v>1122</v>
      </c>
      <c r="Y16" s="58" t="s">
        <v>6</v>
      </c>
    </row>
    <row r="17" spans="1:25" s="70" customFormat="1" x14ac:dyDescent="0.2">
      <c r="A17" s="60"/>
      <c r="B17" s="61"/>
      <c r="C17" s="61"/>
      <c r="D17" s="62"/>
      <c r="E17" s="63"/>
      <c r="F17" s="63"/>
      <c r="G17" s="64"/>
      <c r="H17" s="63"/>
      <c r="I17" s="65" t="s">
        <v>227</v>
      </c>
      <c r="J17" s="64" t="s">
        <v>15</v>
      </c>
      <c r="K17" s="63"/>
      <c r="L17" s="65" t="s">
        <v>142</v>
      </c>
      <c r="M17" s="64" t="s">
        <v>21</v>
      </c>
      <c r="N17" s="63"/>
      <c r="O17" s="65" t="s">
        <v>165</v>
      </c>
      <c r="P17" s="64" t="s">
        <v>9</v>
      </c>
      <c r="Q17" s="63"/>
      <c r="R17" s="65" t="s">
        <v>173</v>
      </c>
      <c r="S17" s="64" t="s">
        <v>10</v>
      </c>
      <c r="T17" s="63"/>
      <c r="U17" s="65" t="s">
        <v>857</v>
      </c>
      <c r="V17" s="66" t="s">
        <v>10</v>
      </c>
      <c r="W17" s="63"/>
      <c r="X17" s="65"/>
      <c r="Y17" s="67"/>
    </row>
    <row r="18" spans="1:25" s="70" customFormat="1" x14ac:dyDescent="0.2">
      <c r="A18" s="52"/>
      <c r="B18" s="53"/>
      <c r="C18" s="53"/>
      <c r="D18" s="54"/>
      <c r="E18" s="55"/>
      <c r="F18" s="55"/>
      <c r="G18" s="56"/>
      <c r="H18" s="55"/>
      <c r="I18" s="55" t="s">
        <v>183</v>
      </c>
      <c r="J18" s="56" t="s">
        <v>884</v>
      </c>
      <c r="K18" s="55"/>
      <c r="L18" s="55" t="s">
        <v>184</v>
      </c>
      <c r="M18" s="56" t="s">
        <v>884</v>
      </c>
      <c r="N18" s="55"/>
      <c r="O18" s="55" t="s">
        <v>536</v>
      </c>
      <c r="P18" s="56" t="s">
        <v>883</v>
      </c>
      <c r="Q18" s="55"/>
      <c r="R18" s="55" t="s">
        <v>538</v>
      </c>
      <c r="S18" s="56" t="s">
        <v>885</v>
      </c>
      <c r="T18" s="55"/>
      <c r="U18" s="55" t="s">
        <v>937</v>
      </c>
      <c r="V18" s="57" t="s">
        <v>883</v>
      </c>
      <c r="W18" s="55"/>
      <c r="X18" s="55"/>
      <c r="Y18" s="58"/>
    </row>
    <row r="19" spans="1:25" s="70" customFormat="1" x14ac:dyDescent="0.2">
      <c r="A19" s="52">
        <v>5</v>
      </c>
      <c r="B19" s="53"/>
      <c r="C19" s="53">
        <v>7</v>
      </c>
      <c r="D19" s="54"/>
      <c r="E19" s="55"/>
      <c r="F19" s="55" t="s">
        <v>30</v>
      </c>
      <c r="G19" s="56"/>
      <c r="H19" s="55"/>
      <c r="I19" s="59" t="s">
        <v>990</v>
      </c>
      <c r="J19" s="56" t="s">
        <v>9</v>
      </c>
      <c r="K19" s="55"/>
      <c r="L19" s="59" t="s">
        <v>1123</v>
      </c>
      <c r="M19" s="56" t="s">
        <v>9</v>
      </c>
      <c r="N19" s="55"/>
      <c r="O19" s="59" t="s">
        <v>1124</v>
      </c>
      <c r="P19" s="56" t="s">
        <v>10</v>
      </c>
      <c r="Q19" s="55"/>
      <c r="R19" s="59" t="s">
        <v>874</v>
      </c>
      <c r="S19" s="56" t="s">
        <v>10</v>
      </c>
      <c r="T19" s="55"/>
      <c r="U19" s="59" t="s">
        <v>1125</v>
      </c>
      <c r="V19" s="57" t="s">
        <v>15</v>
      </c>
      <c r="W19" s="55"/>
      <c r="X19" s="59" t="s">
        <v>1125</v>
      </c>
      <c r="Y19" s="58" t="s">
        <v>6</v>
      </c>
    </row>
    <row r="20" spans="1:25" s="70" customFormat="1" x14ac:dyDescent="0.2">
      <c r="A20" s="60"/>
      <c r="B20" s="61"/>
      <c r="C20" s="61"/>
      <c r="D20" s="62"/>
      <c r="E20" s="63"/>
      <c r="F20" s="63"/>
      <c r="G20" s="64"/>
      <c r="H20" s="63"/>
      <c r="I20" s="65" t="s">
        <v>990</v>
      </c>
      <c r="J20" s="64" t="s">
        <v>9</v>
      </c>
      <c r="K20" s="63"/>
      <c r="L20" s="65" t="s">
        <v>801</v>
      </c>
      <c r="M20" s="64" t="s">
        <v>9</v>
      </c>
      <c r="N20" s="63"/>
      <c r="O20" s="65" t="s">
        <v>863</v>
      </c>
      <c r="P20" s="64" t="s">
        <v>13</v>
      </c>
      <c r="Q20" s="63"/>
      <c r="R20" s="65" t="s">
        <v>1009</v>
      </c>
      <c r="S20" s="64" t="s">
        <v>14</v>
      </c>
      <c r="T20" s="63"/>
      <c r="U20" s="65" t="s">
        <v>1009</v>
      </c>
      <c r="V20" s="66" t="s">
        <v>21</v>
      </c>
      <c r="W20" s="63"/>
      <c r="X20" s="65"/>
      <c r="Y20" s="67"/>
    </row>
    <row r="21" spans="1:25" s="70" customFormat="1" x14ac:dyDescent="0.2">
      <c r="A21" s="52"/>
      <c r="B21" s="53"/>
      <c r="C21" s="53"/>
      <c r="D21" s="54"/>
      <c r="E21" s="55"/>
      <c r="F21" s="55"/>
      <c r="G21" s="56"/>
      <c r="H21" s="55"/>
      <c r="I21" s="55" t="s">
        <v>554</v>
      </c>
      <c r="J21" s="56" t="s">
        <v>883</v>
      </c>
      <c r="K21" s="55"/>
      <c r="L21" s="55" t="s">
        <v>556</v>
      </c>
      <c r="M21" s="56" t="s">
        <v>883</v>
      </c>
      <c r="N21" s="55"/>
      <c r="O21" s="55" t="s">
        <v>558</v>
      </c>
      <c r="P21" s="56" t="s">
        <v>883</v>
      </c>
      <c r="Q21" s="55"/>
      <c r="R21" s="55" t="s">
        <v>560</v>
      </c>
      <c r="S21" s="56" t="s">
        <v>883</v>
      </c>
      <c r="T21" s="55"/>
      <c r="U21" s="55" t="s">
        <v>1095</v>
      </c>
      <c r="V21" s="57" t="s">
        <v>883</v>
      </c>
      <c r="W21" s="55"/>
      <c r="X21" s="55"/>
      <c r="Y21" s="58"/>
    </row>
    <row r="22" spans="1:25" s="70" customFormat="1" x14ac:dyDescent="0.2">
      <c r="A22" s="52">
        <v>6</v>
      </c>
      <c r="B22" s="53"/>
      <c r="C22" s="53">
        <v>9</v>
      </c>
      <c r="D22" s="54"/>
      <c r="E22" s="55"/>
      <c r="F22" s="55" t="s">
        <v>22</v>
      </c>
      <c r="G22" s="56"/>
      <c r="H22" s="55"/>
      <c r="I22" s="59" t="s">
        <v>1008</v>
      </c>
      <c r="J22" s="56" t="s">
        <v>14</v>
      </c>
      <c r="K22" s="55"/>
      <c r="L22" s="59" t="s">
        <v>1126</v>
      </c>
      <c r="M22" s="56" t="s">
        <v>15</v>
      </c>
      <c r="N22" s="55"/>
      <c r="O22" s="59" t="s">
        <v>1127</v>
      </c>
      <c r="P22" s="56" t="s">
        <v>14</v>
      </c>
      <c r="Q22" s="55"/>
      <c r="R22" s="59" t="s">
        <v>1128</v>
      </c>
      <c r="S22" s="56" t="s">
        <v>16</v>
      </c>
      <c r="T22" s="55"/>
      <c r="U22" s="59" t="s">
        <v>1129</v>
      </c>
      <c r="V22" s="57" t="s">
        <v>14</v>
      </c>
      <c r="W22" s="55"/>
      <c r="X22" s="59" t="s">
        <v>1129</v>
      </c>
      <c r="Y22" s="58" t="s">
        <v>6</v>
      </c>
    </row>
    <row r="23" spans="1:25" s="70" customFormat="1" x14ac:dyDescent="0.2">
      <c r="A23" s="60"/>
      <c r="B23" s="61"/>
      <c r="C23" s="61"/>
      <c r="D23" s="62"/>
      <c r="E23" s="63"/>
      <c r="F23" s="63"/>
      <c r="G23" s="64"/>
      <c r="H23" s="63"/>
      <c r="I23" s="65" t="s">
        <v>1008</v>
      </c>
      <c r="J23" s="64" t="s">
        <v>14</v>
      </c>
      <c r="K23" s="63"/>
      <c r="L23" s="65" t="s">
        <v>238</v>
      </c>
      <c r="M23" s="64" t="s">
        <v>14</v>
      </c>
      <c r="N23" s="63"/>
      <c r="O23" s="65" t="s">
        <v>166</v>
      </c>
      <c r="P23" s="64" t="s">
        <v>21</v>
      </c>
      <c r="Q23" s="63"/>
      <c r="R23" s="65" t="s">
        <v>177</v>
      </c>
      <c r="S23" s="64" t="s">
        <v>25</v>
      </c>
      <c r="T23" s="63"/>
      <c r="U23" s="65" t="s">
        <v>233</v>
      </c>
      <c r="V23" s="66" t="s">
        <v>14</v>
      </c>
      <c r="W23" s="63"/>
      <c r="X23" s="65"/>
      <c r="Y23" s="67"/>
    </row>
    <row r="24" spans="1:25" s="70" customFormat="1" x14ac:dyDescent="0.2">
      <c r="A24" s="52"/>
      <c r="B24" s="53"/>
      <c r="C24" s="53"/>
      <c r="D24" s="54"/>
      <c r="E24" s="55"/>
      <c r="F24" s="55"/>
      <c r="G24" s="56"/>
      <c r="H24" s="55"/>
      <c r="I24" s="55" t="s">
        <v>1103</v>
      </c>
      <c r="J24" s="56" t="s">
        <v>883</v>
      </c>
      <c r="K24" s="55"/>
      <c r="L24" s="55" t="s">
        <v>618</v>
      </c>
      <c r="M24" s="56" t="s">
        <v>885</v>
      </c>
      <c r="N24" s="55"/>
      <c r="O24" s="55" t="s">
        <v>620</v>
      </c>
      <c r="P24" s="56" t="s">
        <v>883</v>
      </c>
      <c r="Q24" s="55"/>
      <c r="R24" s="55" t="s">
        <v>622</v>
      </c>
      <c r="S24" s="56" t="s">
        <v>885</v>
      </c>
      <c r="T24" s="55"/>
      <c r="U24" s="55" t="s">
        <v>624</v>
      </c>
      <c r="V24" s="57" t="s">
        <v>883</v>
      </c>
      <c r="W24" s="55"/>
      <c r="X24" s="55"/>
      <c r="Y24" s="58"/>
    </row>
    <row r="25" spans="1:25" s="70" customFormat="1" x14ac:dyDescent="0.2">
      <c r="A25" s="52">
        <v>7</v>
      </c>
      <c r="B25" s="53"/>
      <c r="C25" s="53">
        <v>14</v>
      </c>
      <c r="D25" s="54"/>
      <c r="E25" s="55"/>
      <c r="F25" s="55" t="s">
        <v>11</v>
      </c>
      <c r="G25" s="56"/>
      <c r="H25" s="55"/>
      <c r="I25" s="59" t="s">
        <v>1015</v>
      </c>
      <c r="J25" s="56" t="s">
        <v>16</v>
      </c>
      <c r="K25" s="55"/>
      <c r="L25" s="59" t="s">
        <v>1130</v>
      </c>
      <c r="M25" s="56" t="s">
        <v>16</v>
      </c>
      <c r="N25" s="55"/>
      <c r="O25" s="59" t="s">
        <v>1131</v>
      </c>
      <c r="P25" s="56" t="s">
        <v>16</v>
      </c>
      <c r="Q25" s="55"/>
      <c r="R25" s="59" t="s">
        <v>1132</v>
      </c>
      <c r="S25" s="56" t="s">
        <v>14</v>
      </c>
      <c r="T25" s="55"/>
      <c r="U25" s="59" t="s">
        <v>1133</v>
      </c>
      <c r="V25" s="57" t="s">
        <v>16</v>
      </c>
      <c r="W25" s="55"/>
      <c r="X25" s="59" t="s">
        <v>1133</v>
      </c>
      <c r="Y25" s="58" t="s">
        <v>6</v>
      </c>
    </row>
    <row r="26" spans="1:25" s="70" customFormat="1" x14ac:dyDescent="0.2">
      <c r="A26" s="60"/>
      <c r="B26" s="61"/>
      <c r="C26" s="61"/>
      <c r="D26" s="62"/>
      <c r="E26" s="63"/>
      <c r="F26" s="63"/>
      <c r="G26" s="64"/>
      <c r="H26" s="63"/>
      <c r="I26" s="65" t="s">
        <v>1015</v>
      </c>
      <c r="J26" s="64" t="s">
        <v>16</v>
      </c>
      <c r="K26" s="63"/>
      <c r="L26" s="65" t="s">
        <v>112</v>
      </c>
      <c r="M26" s="64" t="s">
        <v>15</v>
      </c>
      <c r="N26" s="63"/>
      <c r="O26" s="65" t="s">
        <v>232</v>
      </c>
      <c r="P26" s="64" t="s">
        <v>10</v>
      </c>
      <c r="Q26" s="63"/>
      <c r="R26" s="65" t="s">
        <v>991</v>
      </c>
      <c r="S26" s="64" t="s">
        <v>9</v>
      </c>
      <c r="T26" s="63"/>
      <c r="U26" s="65" t="s">
        <v>1008</v>
      </c>
      <c r="V26" s="66" t="s">
        <v>26</v>
      </c>
      <c r="W26" s="63"/>
      <c r="X26" s="65"/>
      <c r="Y26" s="67"/>
    </row>
    <row r="27" spans="1:25" s="70" customFormat="1" x14ac:dyDescent="0.2">
      <c r="A27" s="52"/>
      <c r="B27" s="53"/>
      <c r="C27" s="53"/>
      <c r="D27" s="54"/>
      <c r="E27" s="55"/>
      <c r="F27" s="55"/>
      <c r="G27" s="56"/>
      <c r="H27" s="55"/>
      <c r="I27" s="55" t="s">
        <v>481</v>
      </c>
      <c r="J27" s="56" t="s">
        <v>885</v>
      </c>
      <c r="K27" s="55"/>
      <c r="L27" s="55" t="s">
        <v>920</v>
      </c>
      <c r="M27" s="56" t="s">
        <v>883</v>
      </c>
      <c r="N27" s="55"/>
      <c r="O27" s="55" t="s">
        <v>922</v>
      </c>
      <c r="P27" s="56" t="s">
        <v>883</v>
      </c>
      <c r="Q27" s="55"/>
      <c r="R27" s="55" t="s">
        <v>485</v>
      </c>
      <c r="S27" s="56" t="s">
        <v>883</v>
      </c>
      <c r="T27" s="55"/>
      <c r="U27" s="55" t="s">
        <v>924</v>
      </c>
      <c r="V27" s="57" t="s">
        <v>883</v>
      </c>
      <c r="W27" s="55"/>
      <c r="X27" s="55"/>
      <c r="Y27" s="58"/>
    </row>
    <row r="28" spans="1:25" s="70" customFormat="1" x14ac:dyDescent="0.2">
      <c r="A28" s="52">
        <v>8</v>
      </c>
      <c r="B28" s="53"/>
      <c r="C28" s="53">
        <v>2</v>
      </c>
      <c r="D28" s="54"/>
      <c r="E28" s="55"/>
      <c r="F28" s="55" t="s">
        <v>32</v>
      </c>
      <c r="G28" s="56"/>
      <c r="H28" s="55"/>
      <c r="I28" s="59" t="s">
        <v>1027</v>
      </c>
      <c r="J28" s="56" t="s">
        <v>18</v>
      </c>
      <c r="K28" s="55"/>
      <c r="L28" s="59" t="s">
        <v>1134</v>
      </c>
      <c r="M28" s="56" t="s">
        <v>21</v>
      </c>
      <c r="N28" s="55"/>
      <c r="O28" s="59" t="s">
        <v>1135</v>
      </c>
      <c r="P28" s="56" t="s">
        <v>21</v>
      </c>
      <c r="Q28" s="55"/>
      <c r="R28" s="59" t="s">
        <v>1136</v>
      </c>
      <c r="S28" s="56" t="s">
        <v>21</v>
      </c>
      <c r="T28" s="55"/>
      <c r="U28" s="59" t="s">
        <v>1137</v>
      </c>
      <c r="V28" s="57" t="s">
        <v>21</v>
      </c>
      <c r="W28" s="55"/>
      <c r="X28" s="59" t="s">
        <v>1137</v>
      </c>
      <c r="Y28" s="58" t="s">
        <v>6</v>
      </c>
    </row>
    <row r="29" spans="1:25" s="70" customFormat="1" x14ac:dyDescent="0.2">
      <c r="A29" s="60"/>
      <c r="B29" s="61"/>
      <c r="C29" s="61"/>
      <c r="D29" s="62"/>
      <c r="E29" s="63"/>
      <c r="F29" s="63"/>
      <c r="G29" s="64"/>
      <c r="H29" s="63"/>
      <c r="I29" s="65" t="s">
        <v>1027</v>
      </c>
      <c r="J29" s="64" t="s">
        <v>18</v>
      </c>
      <c r="K29" s="63"/>
      <c r="L29" s="65" t="s">
        <v>254</v>
      </c>
      <c r="M29" s="64" t="s">
        <v>7</v>
      </c>
      <c r="N29" s="63"/>
      <c r="O29" s="65" t="s">
        <v>241</v>
      </c>
      <c r="P29" s="64" t="s">
        <v>16</v>
      </c>
      <c r="Q29" s="63"/>
      <c r="R29" s="65" t="s">
        <v>851</v>
      </c>
      <c r="S29" s="64" t="s">
        <v>21</v>
      </c>
      <c r="T29" s="63"/>
      <c r="U29" s="65" t="s">
        <v>170</v>
      </c>
      <c r="V29" s="66" t="s">
        <v>13</v>
      </c>
      <c r="W29" s="63"/>
      <c r="X29" s="65"/>
      <c r="Y29" s="67"/>
    </row>
    <row r="30" spans="1:25" s="70" customFormat="1" x14ac:dyDescent="0.2">
      <c r="A30" s="52"/>
      <c r="B30" s="53"/>
      <c r="C30" s="53"/>
      <c r="D30" s="54"/>
      <c r="E30" s="55"/>
      <c r="F30" s="55"/>
      <c r="G30" s="56"/>
      <c r="H30" s="55"/>
      <c r="I30" s="55" t="s">
        <v>185</v>
      </c>
      <c r="J30" s="56" t="s">
        <v>883</v>
      </c>
      <c r="K30" s="55"/>
      <c r="L30" s="55" t="s">
        <v>515</v>
      </c>
      <c r="M30" s="56" t="s">
        <v>883</v>
      </c>
      <c r="N30" s="55"/>
      <c r="O30" s="55" t="s">
        <v>517</v>
      </c>
      <c r="P30" s="56" t="s">
        <v>885</v>
      </c>
      <c r="Q30" s="55"/>
      <c r="R30" s="55" t="s">
        <v>935</v>
      </c>
      <c r="S30" s="56" t="s">
        <v>883</v>
      </c>
      <c r="T30" s="55"/>
      <c r="U30" s="55" t="s">
        <v>520</v>
      </c>
      <c r="V30" s="57" t="s">
        <v>885</v>
      </c>
      <c r="W30" s="55"/>
      <c r="X30" s="55"/>
      <c r="Y30" s="58"/>
    </row>
    <row r="31" spans="1:25" s="70" customFormat="1" x14ac:dyDescent="0.2">
      <c r="A31" s="52">
        <v>9</v>
      </c>
      <c r="B31" s="53"/>
      <c r="C31" s="53">
        <v>5</v>
      </c>
      <c r="D31" s="54"/>
      <c r="E31" s="55"/>
      <c r="F31" s="55" t="s">
        <v>37</v>
      </c>
      <c r="G31" s="56"/>
      <c r="H31" s="55"/>
      <c r="I31" s="59" t="s">
        <v>1039</v>
      </c>
      <c r="J31" s="56" t="s">
        <v>20</v>
      </c>
      <c r="K31" s="55"/>
      <c r="L31" s="59" t="s">
        <v>1138</v>
      </c>
      <c r="M31" s="56" t="s">
        <v>13</v>
      </c>
      <c r="N31" s="55"/>
      <c r="O31" s="59" t="s">
        <v>1139</v>
      </c>
      <c r="P31" s="56" t="s">
        <v>13</v>
      </c>
      <c r="Q31" s="55"/>
      <c r="R31" s="59" t="s">
        <v>1140</v>
      </c>
      <c r="S31" s="56" t="s">
        <v>13</v>
      </c>
      <c r="T31" s="55"/>
      <c r="U31" s="59" t="s">
        <v>1141</v>
      </c>
      <c r="V31" s="57" t="s">
        <v>18</v>
      </c>
      <c r="W31" s="55"/>
      <c r="X31" s="59" t="s">
        <v>1141</v>
      </c>
      <c r="Y31" s="58" t="s">
        <v>6</v>
      </c>
    </row>
    <row r="32" spans="1:25" s="70" customFormat="1" x14ac:dyDescent="0.2">
      <c r="A32" s="60"/>
      <c r="B32" s="61"/>
      <c r="C32" s="61"/>
      <c r="D32" s="62"/>
      <c r="E32" s="63"/>
      <c r="F32" s="63"/>
      <c r="G32" s="64"/>
      <c r="H32" s="63"/>
      <c r="I32" s="65" t="s">
        <v>1039</v>
      </c>
      <c r="J32" s="64" t="s">
        <v>20</v>
      </c>
      <c r="K32" s="63"/>
      <c r="L32" s="65" t="s">
        <v>91</v>
      </c>
      <c r="M32" s="64" t="s">
        <v>13</v>
      </c>
      <c r="N32" s="63"/>
      <c r="O32" s="65" t="s">
        <v>252</v>
      </c>
      <c r="P32" s="64" t="s">
        <v>14</v>
      </c>
      <c r="Q32" s="63"/>
      <c r="R32" s="65" t="s">
        <v>1061</v>
      </c>
      <c r="S32" s="64" t="s">
        <v>34</v>
      </c>
      <c r="T32" s="63"/>
      <c r="U32" s="65" t="s">
        <v>142</v>
      </c>
      <c r="V32" s="66" t="s">
        <v>15</v>
      </c>
      <c r="W32" s="63"/>
      <c r="X32" s="65"/>
      <c r="Y32" s="67"/>
    </row>
    <row r="33" spans="1:25" s="70" customFormat="1" x14ac:dyDescent="0.2">
      <c r="A33" s="52"/>
      <c r="B33" s="53"/>
      <c r="C33" s="53"/>
      <c r="D33" s="54"/>
      <c r="E33" s="55"/>
      <c r="F33" s="55"/>
      <c r="G33" s="56"/>
      <c r="H33" s="55"/>
      <c r="I33" s="55" t="s">
        <v>1100</v>
      </c>
      <c r="J33" s="56" t="s">
        <v>885</v>
      </c>
      <c r="K33" s="55"/>
      <c r="L33" s="55" t="s">
        <v>591</v>
      </c>
      <c r="M33" s="56" t="s">
        <v>883</v>
      </c>
      <c r="N33" s="55"/>
      <c r="O33" s="55" t="s">
        <v>593</v>
      </c>
      <c r="P33" s="56" t="s">
        <v>885</v>
      </c>
      <c r="Q33" s="55"/>
      <c r="R33" s="55" t="s">
        <v>595</v>
      </c>
      <c r="S33" s="56" t="s">
        <v>885</v>
      </c>
      <c r="T33" s="55"/>
      <c r="U33" s="55" t="s">
        <v>597</v>
      </c>
      <c r="V33" s="57" t="s">
        <v>885</v>
      </c>
      <c r="W33" s="55"/>
      <c r="X33" s="55"/>
      <c r="Y33" s="58"/>
    </row>
    <row r="34" spans="1:25" s="70" customFormat="1" x14ac:dyDescent="0.2">
      <c r="A34" s="52">
        <v>10</v>
      </c>
      <c r="B34" s="53"/>
      <c r="C34" s="53">
        <v>12</v>
      </c>
      <c r="D34" s="54"/>
      <c r="E34" s="55"/>
      <c r="F34" s="55" t="s">
        <v>12</v>
      </c>
      <c r="G34" s="56"/>
      <c r="H34" s="55"/>
      <c r="I34" s="59" t="s">
        <v>1021</v>
      </c>
      <c r="J34" s="56" t="s">
        <v>21</v>
      </c>
      <c r="K34" s="55"/>
      <c r="L34" s="59" t="s">
        <v>1142</v>
      </c>
      <c r="M34" s="56" t="s">
        <v>18</v>
      </c>
      <c r="N34" s="55"/>
      <c r="O34" s="59" t="s">
        <v>1143</v>
      </c>
      <c r="P34" s="56" t="s">
        <v>18</v>
      </c>
      <c r="Q34" s="55"/>
      <c r="R34" s="59" t="s">
        <v>1144</v>
      </c>
      <c r="S34" s="56" t="s">
        <v>18</v>
      </c>
      <c r="T34" s="55"/>
      <c r="U34" s="59" t="s">
        <v>1145</v>
      </c>
      <c r="V34" s="57" t="s">
        <v>13</v>
      </c>
      <c r="W34" s="55"/>
      <c r="X34" s="59" t="s">
        <v>1145</v>
      </c>
      <c r="Y34" s="58" t="s">
        <v>6</v>
      </c>
    </row>
    <row r="35" spans="1:25" s="70" customFormat="1" x14ac:dyDescent="0.2">
      <c r="A35" s="60"/>
      <c r="B35" s="61"/>
      <c r="C35" s="61"/>
      <c r="D35" s="62"/>
      <c r="E35" s="63"/>
      <c r="F35" s="63"/>
      <c r="G35" s="64"/>
      <c r="H35" s="63"/>
      <c r="I35" s="65" t="s">
        <v>1021</v>
      </c>
      <c r="J35" s="64" t="s">
        <v>21</v>
      </c>
      <c r="K35" s="63"/>
      <c r="L35" s="65" t="s">
        <v>991</v>
      </c>
      <c r="M35" s="64" t="s">
        <v>18</v>
      </c>
      <c r="N35" s="63"/>
      <c r="O35" s="65" t="s">
        <v>234</v>
      </c>
      <c r="P35" s="64" t="s">
        <v>18</v>
      </c>
      <c r="Q35" s="63"/>
      <c r="R35" s="65" t="s">
        <v>1048</v>
      </c>
      <c r="S35" s="64" t="s">
        <v>26</v>
      </c>
      <c r="T35" s="63"/>
      <c r="U35" s="65" t="s">
        <v>242</v>
      </c>
      <c r="V35" s="66" t="s">
        <v>18</v>
      </c>
      <c r="W35" s="63"/>
      <c r="X35" s="65"/>
      <c r="Y35" s="67"/>
    </row>
    <row r="36" spans="1:25" s="70" customFormat="1" x14ac:dyDescent="0.2">
      <c r="A36" s="52"/>
      <c r="B36" s="53"/>
      <c r="C36" s="53"/>
      <c r="D36" s="54"/>
      <c r="E36" s="55"/>
      <c r="F36" s="55"/>
      <c r="G36" s="56"/>
      <c r="H36" s="55"/>
      <c r="I36" s="55" t="s">
        <v>543</v>
      </c>
      <c r="J36" s="56" t="s">
        <v>883</v>
      </c>
      <c r="K36" s="55"/>
      <c r="L36" s="55" t="s">
        <v>545</v>
      </c>
      <c r="M36" s="56" t="s">
        <v>885</v>
      </c>
      <c r="N36" s="55"/>
      <c r="O36" s="55" t="s">
        <v>547</v>
      </c>
      <c r="P36" s="56" t="s">
        <v>885</v>
      </c>
      <c r="Q36" s="55"/>
      <c r="R36" s="55" t="s">
        <v>549</v>
      </c>
      <c r="S36" s="56" t="s">
        <v>885</v>
      </c>
      <c r="T36" s="55"/>
      <c r="U36" s="55" t="s">
        <v>939</v>
      </c>
      <c r="V36" s="57" t="s">
        <v>885</v>
      </c>
      <c r="W36" s="55"/>
      <c r="X36" s="55"/>
      <c r="Y36" s="58"/>
    </row>
    <row r="37" spans="1:25" s="70" customFormat="1" x14ac:dyDescent="0.2">
      <c r="A37" s="52">
        <v>11</v>
      </c>
      <c r="B37" s="53"/>
      <c r="C37" s="53">
        <v>8</v>
      </c>
      <c r="D37" s="54"/>
      <c r="E37" s="55"/>
      <c r="F37" s="55" t="s">
        <v>151</v>
      </c>
      <c r="G37" s="56"/>
      <c r="H37" s="55"/>
      <c r="I37" s="59" t="s">
        <v>1045</v>
      </c>
      <c r="J37" s="56" t="s">
        <v>26</v>
      </c>
      <c r="K37" s="55"/>
      <c r="L37" s="59" t="s">
        <v>1146</v>
      </c>
      <c r="M37" s="56" t="s">
        <v>26</v>
      </c>
      <c r="N37" s="55"/>
      <c r="O37" s="59" t="s">
        <v>1147</v>
      </c>
      <c r="P37" s="56" t="s">
        <v>31</v>
      </c>
      <c r="Q37" s="55"/>
      <c r="R37" s="59" t="s">
        <v>1148</v>
      </c>
      <c r="S37" s="56" t="s">
        <v>26</v>
      </c>
      <c r="T37" s="55"/>
      <c r="U37" s="59" t="s">
        <v>1149</v>
      </c>
      <c r="V37" s="57" t="s">
        <v>20</v>
      </c>
      <c r="W37" s="55"/>
      <c r="X37" s="59" t="s">
        <v>1149</v>
      </c>
      <c r="Y37" s="58" t="s">
        <v>6</v>
      </c>
    </row>
    <row r="38" spans="1:25" s="70" customFormat="1" x14ac:dyDescent="0.2">
      <c r="A38" s="60"/>
      <c r="B38" s="61"/>
      <c r="C38" s="61"/>
      <c r="D38" s="62"/>
      <c r="E38" s="63"/>
      <c r="F38" s="63"/>
      <c r="G38" s="64"/>
      <c r="H38" s="63"/>
      <c r="I38" s="65" t="s">
        <v>1045</v>
      </c>
      <c r="J38" s="64" t="s">
        <v>26</v>
      </c>
      <c r="K38" s="63"/>
      <c r="L38" s="65" t="s">
        <v>997</v>
      </c>
      <c r="M38" s="64" t="s">
        <v>34</v>
      </c>
      <c r="N38" s="63"/>
      <c r="O38" s="65" t="s">
        <v>1075</v>
      </c>
      <c r="P38" s="64" t="s">
        <v>29</v>
      </c>
      <c r="Q38" s="63"/>
      <c r="R38" s="65" t="s">
        <v>990</v>
      </c>
      <c r="S38" s="64" t="s">
        <v>16</v>
      </c>
      <c r="T38" s="63"/>
      <c r="U38" s="65" t="s">
        <v>247</v>
      </c>
      <c r="V38" s="66" t="s">
        <v>16</v>
      </c>
      <c r="W38" s="63"/>
      <c r="X38" s="65"/>
      <c r="Y38" s="67"/>
    </row>
    <row r="39" spans="1:25" s="70" customFormat="1" x14ac:dyDescent="0.2">
      <c r="A39" s="52"/>
      <c r="B39" s="53"/>
      <c r="C39" s="53"/>
      <c r="D39" s="54"/>
      <c r="E39" s="55"/>
      <c r="F39" s="55"/>
      <c r="G39" s="56"/>
      <c r="H39" s="55"/>
      <c r="I39" s="55" t="s">
        <v>566</v>
      </c>
      <c r="J39" s="56" t="s">
        <v>885</v>
      </c>
      <c r="K39" s="55"/>
      <c r="L39" s="55" t="s">
        <v>1097</v>
      </c>
      <c r="M39" s="56" t="s">
        <v>883</v>
      </c>
      <c r="N39" s="55"/>
      <c r="O39" s="55" t="s">
        <v>569</v>
      </c>
      <c r="P39" s="56" t="s">
        <v>883</v>
      </c>
      <c r="Q39" s="55"/>
      <c r="R39" s="55" t="s">
        <v>571</v>
      </c>
      <c r="S39" s="56" t="s">
        <v>885</v>
      </c>
      <c r="T39" s="55"/>
      <c r="U39" s="55" t="s">
        <v>573</v>
      </c>
      <c r="V39" s="57" t="s">
        <v>885</v>
      </c>
      <c r="W39" s="55"/>
      <c r="X39" s="55"/>
      <c r="Y39" s="58"/>
    </row>
    <row r="40" spans="1:25" s="70" customFormat="1" x14ac:dyDescent="0.2">
      <c r="A40" s="52">
        <v>12</v>
      </c>
      <c r="B40" s="53"/>
      <c r="C40" s="53">
        <v>10</v>
      </c>
      <c r="D40" s="54"/>
      <c r="E40" s="55"/>
      <c r="F40" s="55" t="s">
        <v>33</v>
      </c>
      <c r="G40" s="56"/>
      <c r="H40" s="55"/>
      <c r="I40" s="59" t="s">
        <v>1033</v>
      </c>
      <c r="J40" s="56" t="s">
        <v>13</v>
      </c>
      <c r="K40" s="55"/>
      <c r="L40" s="59" t="s">
        <v>1150</v>
      </c>
      <c r="M40" s="56" t="s">
        <v>25</v>
      </c>
      <c r="N40" s="55"/>
      <c r="O40" s="59" t="s">
        <v>1151</v>
      </c>
      <c r="P40" s="56" t="s">
        <v>20</v>
      </c>
      <c r="Q40" s="55"/>
      <c r="R40" s="59" t="s">
        <v>1152</v>
      </c>
      <c r="S40" s="56" t="s">
        <v>20</v>
      </c>
      <c r="T40" s="55"/>
      <c r="U40" s="59" t="s">
        <v>1153</v>
      </c>
      <c r="V40" s="57" t="s">
        <v>26</v>
      </c>
      <c r="W40" s="55"/>
      <c r="X40" s="59" t="s">
        <v>1153</v>
      </c>
      <c r="Y40" s="58" t="s">
        <v>6</v>
      </c>
    </row>
    <row r="41" spans="1:25" s="70" customFormat="1" x14ac:dyDescent="0.2">
      <c r="A41" s="60"/>
      <c r="B41" s="61"/>
      <c r="C41" s="61"/>
      <c r="D41" s="62"/>
      <c r="E41" s="63"/>
      <c r="F41" s="63"/>
      <c r="G41" s="64"/>
      <c r="H41" s="63"/>
      <c r="I41" s="65" t="s">
        <v>1033</v>
      </c>
      <c r="J41" s="64" t="s">
        <v>13</v>
      </c>
      <c r="K41" s="63"/>
      <c r="L41" s="65" t="s">
        <v>809</v>
      </c>
      <c r="M41" s="64" t="s">
        <v>31</v>
      </c>
      <c r="N41" s="63"/>
      <c r="O41" s="65" t="s">
        <v>863</v>
      </c>
      <c r="P41" s="64" t="s">
        <v>13</v>
      </c>
      <c r="Q41" s="63"/>
      <c r="R41" s="65" t="s">
        <v>851</v>
      </c>
      <c r="S41" s="64" t="s">
        <v>21</v>
      </c>
      <c r="T41" s="63"/>
      <c r="U41" s="65" t="s">
        <v>134</v>
      </c>
      <c r="V41" s="66" t="s">
        <v>20</v>
      </c>
      <c r="W41" s="63"/>
      <c r="X41" s="65"/>
      <c r="Y41" s="67"/>
    </row>
    <row r="42" spans="1:25" s="70" customFormat="1" x14ac:dyDescent="0.2">
      <c r="A42" s="52"/>
      <c r="B42" s="53"/>
      <c r="C42" s="53"/>
      <c r="D42" s="54"/>
      <c r="E42" s="55"/>
      <c r="F42" s="55"/>
      <c r="G42" s="56"/>
      <c r="H42" s="55"/>
      <c r="I42" s="55" t="s">
        <v>1104</v>
      </c>
      <c r="J42" s="56" t="s">
        <v>883</v>
      </c>
      <c r="K42" s="55"/>
      <c r="L42" s="55" t="s">
        <v>627</v>
      </c>
      <c r="M42" s="56" t="s">
        <v>885</v>
      </c>
      <c r="N42" s="55"/>
      <c r="O42" s="55" t="s">
        <v>629</v>
      </c>
      <c r="P42" s="56" t="s">
        <v>885</v>
      </c>
      <c r="Q42" s="55"/>
      <c r="R42" s="55" t="s">
        <v>631</v>
      </c>
      <c r="S42" s="56" t="s">
        <v>883</v>
      </c>
      <c r="T42" s="55"/>
      <c r="U42" s="55" t="s">
        <v>633</v>
      </c>
      <c r="V42" s="57" t="s">
        <v>885</v>
      </c>
      <c r="W42" s="55"/>
      <c r="X42" s="55"/>
      <c r="Y42" s="58"/>
    </row>
    <row r="43" spans="1:25" s="70" customFormat="1" x14ac:dyDescent="0.2">
      <c r="A43" s="52">
        <v>13</v>
      </c>
      <c r="B43" s="53"/>
      <c r="C43" s="53">
        <v>15</v>
      </c>
      <c r="D43" s="54"/>
      <c r="E43" s="55"/>
      <c r="F43" s="55" t="s">
        <v>17</v>
      </c>
      <c r="G43" s="56"/>
      <c r="H43" s="55"/>
      <c r="I43" s="59" t="s">
        <v>1068</v>
      </c>
      <c r="J43" s="56" t="s">
        <v>31</v>
      </c>
      <c r="K43" s="55"/>
      <c r="L43" s="59" t="s">
        <v>1154</v>
      </c>
      <c r="M43" s="56" t="s">
        <v>31</v>
      </c>
      <c r="N43" s="55"/>
      <c r="O43" s="59" t="s">
        <v>1155</v>
      </c>
      <c r="P43" s="56" t="s">
        <v>26</v>
      </c>
      <c r="Q43" s="55"/>
      <c r="R43" s="59" t="s">
        <v>1156</v>
      </c>
      <c r="S43" s="56" t="s">
        <v>25</v>
      </c>
      <c r="T43" s="55"/>
      <c r="U43" s="59" t="s">
        <v>1157</v>
      </c>
      <c r="V43" s="57" t="s">
        <v>25</v>
      </c>
      <c r="W43" s="55"/>
      <c r="X43" s="59" t="s">
        <v>1157</v>
      </c>
      <c r="Y43" s="58" t="s">
        <v>6</v>
      </c>
    </row>
    <row r="44" spans="1:25" s="70" customFormat="1" x14ac:dyDescent="0.2">
      <c r="A44" s="60"/>
      <c r="B44" s="61"/>
      <c r="C44" s="61"/>
      <c r="D44" s="62"/>
      <c r="E44" s="63"/>
      <c r="F44" s="63"/>
      <c r="G44" s="64"/>
      <c r="H44" s="63"/>
      <c r="I44" s="65" t="s">
        <v>1068</v>
      </c>
      <c r="J44" s="64" t="s">
        <v>31</v>
      </c>
      <c r="K44" s="63"/>
      <c r="L44" s="65" t="s">
        <v>226</v>
      </c>
      <c r="M44" s="64" t="s">
        <v>25</v>
      </c>
      <c r="N44" s="63"/>
      <c r="O44" s="65" t="s">
        <v>1047</v>
      </c>
      <c r="P44" s="64" t="s">
        <v>26</v>
      </c>
      <c r="Q44" s="63"/>
      <c r="R44" s="65" t="s">
        <v>851</v>
      </c>
      <c r="S44" s="64" t="s">
        <v>21</v>
      </c>
      <c r="T44" s="63"/>
      <c r="U44" s="65" t="s">
        <v>1054</v>
      </c>
      <c r="V44" s="66" t="s">
        <v>25</v>
      </c>
      <c r="W44" s="63"/>
      <c r="X44" s="65"/>
      <c r="Y44" s="67"/>
    </row>
    <row r="45" spans="1:25" s="70" customFormat="1" x14ac:dyDescent="0.2">
      <c r="A45" s="52"/>
      <c r="B45" s="53"/>
      <c r="C45" s="53"/>
      <c r="D45" s="54"/>
      <c r="E45" s="55"/>
      <c r="F45" s="55"/>
      <c r="G45" s="56"/>
      <c r="H45" s="55"/>
      <c r="I45" s="55" t="s">
        <v>605</v>
      </c>
      <c r="J45" s="56" t="s">
        <v>885</v>
      </c>
      <c r="K45" s="55"/>
      <c r="L45" s="55" t="s">
        <v>607</v>
      </c>
      <c r="M45" s="56" t="s">
        <v>883</v>
      </c>
      <c r="N45" s="55"/>
      <c r="O45" s="55" t="s">
        <v>1101</v>
      </c>
      <c r="P45" s="56" t="s">
        <v>885</v>
      </c>
      <c r="Q45" s="55"/>
      <c r="R45" s="55" t="s">
        <v>1102</v>
      </c>
      <c r="S45" s="56" t="s">
        <v>885</v>
      </c>
      <c r="T45" s="55"/>
      <c r="U45" s="55" t="s">
        <v>611</v>
      </c>
      <c r="V45" s="57" t="s">
        <v>885</v>
      </c>
      <c r="W45" s="55"/>
      <c r="X45" s="55"/>
      <c r="Y45" s="58"/>
    </row>
    <row r="46" spans="1:25" s="70" customFormat="1" x14ac:dyDescent="0.2">
      <c r="A46" s="52">
        <v>14</v>
      </c>
      <c r="B46" s="53"/>
      <c r="C46" s="53">
        <v>13</v>
      </c>
      <c r="D46" s="54"/>
      <c r="E46" s="55"/>
      <c r="F46" s="55" t="s">
        <v>19</v>
      </c>
      <c r="G46" s="56"/>
      <c r="H46" s="55"/>
      <c r="I46" s="59" t="s">
        <v>231</v>
      </c>
      <c r="J46" s="56" t="s">
        <v>25</v>
      </c>
      <c r="K46" s="55"/>
      <c r="L46" s="59" t="s">
        <v>1158</v>
      </c>
      <c r="M46" s="56" t="s">
        <v>20</v>
      </c>
      <c r="N46" s="55"/>
      <c r="O46" s="59" t="s">
        <v>1159</v>
      </c>
      <c r="P46" s="56" t="s">
        <v>25</v>
      </c>
      <c r="Q46" s="55"/>
      <c r="R46" s="59" t="s">
        <v>1160</v>
      </c>
      <c r="S46" s="56" t="s">
        <v>34</v>
      </c>
      <c r="T46" s="55"/>
      <c r="U46" s="59" t="s">
        <v>1161</v>
      </c>
      <c r="V46" s="57" t="s">
        <v>34</v>
      </c>
      <c r="W46" s="55"/>
      <c r="X46" s="59" t="s">
        <v>1161</v>
      </c>
      <c r="Y46" s="58" t="s">
        <v>6</v>
      </c>
    </row>
    <row r="47" spans="1:25" s="70" customFormat="1" x14ac:dyDescent="0.2">
      <c r="A47" s="60"/>
      <c r="B47" s="61"/>
      <c r="C47" s="61"/>
      <c r="D47" s="62"/>
      <c r="E47" s="63"/>
      <c r="F47" s="63"/>
      <c r="G47" s="64"/>
      <c r="H47" s="63"/>
      <c r="I47" s="65" t="s">
        <v>231</v>
      </c>
      <c r="J47" s="64" t="s">
        <v>25</v>
      </c>
      <c r="K47" s="63"/>
      <c r="L47" s="65" t="s">
        <v>248</v>
      </c>
      <c r="M47" s="64" t="s">
        <v>20</v>
      </c>
      <c r="N47" s="63"/>
      <c r="O47" s="65" t="s">
        <v>1061</v>
      </c>
      <c r="P47" s="64" t="s">
        <v>31</v>
      </c>
      <c r="Q47" s="63"/>
      <c r="R47" s="65" t="s">
        <v>1008</v>
      </c>
      <c r="S47" s="64" t="s">
        <v>31</v>
      </c>
      <c r="T47" s="63"/>
      <c r="U47" s="65" t="s">
        <v>1076</v>
      </c>
      <c r="V47" s="66" t="s">
        <v>29</v>
      </c>
      <c r="W47" s="63"/>
      <c r="X47" s="65"/>
      <c r="Y47" s="67"/>
    </row>
    <row r="48" spans="1:25" s="70" customFormat="1" x14ac:dyDescent="0.2">
      <c r="A48" s="52"/>
      <c r="B48" s="53"/>
      <c r="C48" s="53"/>
      <c r="D48" s="54"/>
      <c r="E48" s="55"/>
      <c r="F48" s="55"/>
      <c r="G48" s="56"/>
      <c r="H48" s="55"/>
      <c r="I48" s="55" t="s">
        <v>926</v>
      </c>
      <c r="J48" s="56" t="s">
        <v>885</v>
      </c>
      <c r="K48" s="55"/>
      <c r="L48" s="55" t="s">
        <v>928</v>
      </c>
      <c r="M48" s="56" t="s">
        <v>885</v>
      </c>
      <c r="N48" s="55"/>
      <c r="O48" s="55" t="s">
        <v>496</v>
      </c>
      <c r="P48" s="56" t="s">
        <v>885</v>
      </c>
      <c r="Q48" s="55"/>
      <c r="R48" s="55" t="s">
        <v>498</v>
      </c>
      <c r="S48" s="56" t="s">
        <v>883</v>
      </c>
      <c r="T48" s="55"/>
      <c r="U48" s="55" t="s">
        <v>930</v>
      </c>
      <c r="V48" s="57" t="s">
        <v>883</v>
      </c>
      <c r="W48" s="55"/>
      <c r="X48" s="55"/>
      <c r="Y48" s="58"/>
    </row>
    <row r="49" spans="1:25" s="70" customFormat="1" x14ac:dyDescent="0.2">
      <c r="A49" s="52">
        <v>15</v>
      </c>
      <c r="B49" s="53"/>
      <c r="C49" s="53">
        <v>3</v>
      </c>
      <c r="D49" s="54"/>
      <c r="E49" s="55"/>
      <c r="F49" s="55" t="s">
        <v>35</v>
      </c>
      <c r="G49" s="56"/>
      <c r="H49" s="55"/>
      <c r="I49" s="59" t="s">
        <v>1060</v>
      </c>
      <c r="J49" s="56" t="s">
        <v>34</v>
      </c>
      <c r="K49" s="55"/>
      <c r="L49" s="59" t="s">
        <v>1162</v>
      </c>
      <c r="M49" s="56" t="s">
        <v>34</v>
      </c>
      <c r="N49" s="55"/>
      <c r="O49" s="59" t="s">
        <v>1163</v>
      </c>
      <c r="P49" s="56" t="s">
        <v>34</v>
      </c>
      <c r="Q49" s="55"/>
      <c r="R49" s="59" t="s">
        <v>1164</v>
      </c>
      <c r="S49" s="56" t="s">
        <v>31</v>
      </c>
      <c r="T49" s="55"/>
      <c r="U49" s="59" t="s">
        <v>1165</v>
      </c>
      <c r="V49" s="57" t="s">
        <v>31</v>
      </c>
      <c r="W49" s="55"/>
      <c r="X49" s="59" t="s">
        <v>1165</v>
      </c>
      <c r="Y49" s="58" t="s">
        <v>6</v>
      </c>
    </row>
    <row r="50" spans="1:25" s="70" customFormat="1" x14ac:dyDescent="0.2">
      <c r="A50" s="60"/>
      <c r="B50" s="61"/>
      <c r="C50" s="61"/>
      <c r="D50" s="62"/>
      <c r="E50" s="63"/>
      <c r="F50" s="63"/>
      <c r="G50" s="64"/>
      <c r="H50" s="63"/>
      <c r="I50" s="65" t="s">
        <v>1060</v>
      </c>
      <c r="J50" s="64" t="s">
        <v>34</v>
      </c>
      <c r="K50" s="63"/>
      <c r="L50" s="65" t="s">
        <v>1046</v>
      </c>
      <c r="M50" s="64" t="s">
        <v>26</v>
      </c>
      <c r="N50" s="63"/>
      <c r="O50" s="65" t="s">
        <v>242</v>
      </c>
      <c r="P50" s="64" t="s">
        <v>25</v>
      </c>
      <c r="Q50" s="63"/>
      <c r="R50" s="65" t="s">
        <v>1084</v>
      </c>
      <c r="S50" s="64" t="s">
        <v>23</v>
      </c>
      <c r="T50" s="63"/>
      <c r="U50" s="65" t="s">
        <v>1062</v>
      </c>
      <c r="V50" s="66" t="s">
        <v>34</v>
      </c>
      <c r="W50" s="63"/>
      <c r="X50" s="65"/>
      <c r="Y50" s="67"/>
    </row>
    <row r="51" spans="1:25" s="70" customFormat="1" x14ac:dyDescent="0.2">
      <c r="A51" s="94"/>
      <c r="B51" s="95"/>
      <c r="C51" s="95"/>
      <c r="D51" s="96"/>
      <c r="E51" s="97"/>
      <c r="F51" s="97"/>
      <c r="G51" s="98"/>
      <c r="H51" s="97"/>
      <c r="I51" s="97" t="s">
        <v>1105</v>
      </c>
      <c r="J51" s="98" t="s">
        <v>885</v>
      </c>
      <c r="K51" s="97"/>
      <c r="L51" s="97" t="s">
        <v>1106</v>
      </c>
      <c r="M51" s="98" t="s">
        <v>883</v>
      </c>
      <c r="N51" s="97"/>
      <c r="O51" s="97" t="s">
        <v>1107</v>
      </c>
      <c r="P51" s="98" t="s">
        <v>885</v>
      </c>
      <c r="Q51" s="97"/>
      <c r="R51" s="97" t="s">
        <v>638</v>
      </c>
      <c r="S51" s="98" t="s">
        <v>885</v>
      </c>
      <c r="T51" s="97"/>
      <c r="U51" s="97" t="s">
        <v>640</v>
      </c>
      <c r="V51" s="99" t="s">
        <v>885</v>
      </c>
      <c r="W51" s="97"/>
      <c r="X51" s="97"/>
      <c r="Y51" s="101"/>
    </row>
    <row r="52" spans="1:25" s="70" customFormat="1" x14ac:dyDescent="0.2">
      <c r="A52" s="52">
        <v>16</v>
      </c>
      <c r="B52" s="53"/>
      <c r="C52" s="53">
        <v>16</v>
      </c>
      <c r="D52" s="54"/>
      <c r="E52" s="55"/>
      <c r="F52" s="55" t="s">
        <v>27</v>
      </c>
      <c r="G52" s="56"/>
      <c r="H52" s="55"/>
      <c r="I52" s="59" t="s">
        <v>1074</v>
      </c>
      <c r="J52" s="56" t="s">
        <v>29</v>
      </c>
      <c r="K52" s="55"/>
      <c r="L52" s="59" t="s">
        <v>1166</v>
      </c>
      <c r="M52" s="56" t="s">
        <v>29</v>
      </c>
      <c r="N52" s="55"/>
      <c r="O52" s="59" t="s">
        <v>1167</v>
      </c>
      <c r="P52" s="56" t="s">
        <v>29</v>
      </c>
      <c r="Q52" s="55"/>
      <c r="R52" s="59" t="s">
        <v>1168</v>
      </c>
      <c r="S52" s="56" t="s">
        <v>29</v>
      </c>
      <c r="T52" s="55"/>
      <c r="U52" s="59" t="s">
        <v>1169</v>
      </c>
      <c r="V52" s="57" t="s">
        <v>29</v>
      </c>
      <c r="W52" s="55"/>
      <c r="X52" s="59" t="s">
        <v>1169</v>
      </c>
      <c r="Y52" s="58" t="s">
        <v>6</v>
      </c>
    </row>
    <row r="53" spans="1:25" s="70" customFormat="1" x14ac:dyDescent="0.2">
      <c r="A53" s="60"/>
      <c r="B53" s="61"/>
      <c r="C53" s="61"/>
      <c r="D53" s="62"/>
      <c r="E53" s="63"/>
      <c r="F53" s="63"/>
      <c r="G53" s="64"/>
      <c r="H53" s="63"/>
      <c r="I53" s="65" t="s">
        <v>1074</v>
      </c>
      <c r="J53" s="64" t="s">
        <v>29</v>
      </c>
      <c r="K53" s="63"/>
      <c r="L53" s="65" t="s">
        <v>871</v>
      </c>
      <c r="M53" s="64" t="s">
        <v>23</v>
      </c>
      <c r="N53" s="63"/>
      <c r="O53" s="65" t="s">
        <v>851</v>
      </c>
      <c r="P53" s="64" t="s">
        <v>34</v>
      </c>
      <c r="Q53" s="63"/>
      <c r="R53" s="65" t="s">
        <v>227</v>
      </c>
      <c r="S53" s="64" t="s">
        <v>20</v>
      </c>
      <c r="T53" s="63"/>
      <c r="U53" s="65" t="s">
        <v>1039</v>
      </c>
      <c r="V53" s="66" t="s">
        <v>23</v>
      </c>
      <c r="W53" s="63"/>
      <c r="X53" s="65"/>
      <c r="Y53" s="67"/>
    </row>
    <row r="54" spans="1:25" s="70" customFormat="1" x14ac:dyDescent="0.2">
      <c r="A54" s="52"/>
      <c r="B54" s="53"/>
      <c r="C54" s="53"/>
      <c r="D54" s="54"/>
      <c r="E54" s="55"/>
      <c r="F54" s="55"/>
      <c r="G54" s="56"/>
      <c r="H54" s="55"/>
      <c r="I54" s="55" t="s">
        <v>524</v>
      </c>
      <c r="J54" s="56" t="s">
        <v>883</v>
      </c>
      <c r="K54" s="55"/>
      <c r="L54" s="55" t="s">
        <v>526</v>
      </c>
      <c r="M54" s="56" t="s">
        <v>883</v>
      </c>
      <c r="N54" s="55"/>
      <c r="O54" s="55" t="s">
        <v>528</v>
      </c>
      <c r="P54" s="56" t="s">
        <v>885</v>
      </c>
      <c r="Q54" s="55"/>
      <c r="R54" s="55" t="s">
        <v>530</v>
      </c>
      <c r="S54" s="56" t="s">
        <v>885</v>
      </c>
      <c r="T54" s="55"/>
      <c r="U54" s="55" t="s">
        <v>532</v>
      </c>
      <c r="V54" s="57" t="s">
        <v>885</v>
      </c>
      <c r="W54" s="55"/>
      <c r="X54" s="55"/>
      <c r="Y54" s="58"/>
    </row>
    <row r="55" spans="1:25" s="70" customFormat="1" x14ac:dyDescent="0.2">
      <c r="A55" s="52">
        <v>17</v>
      </c>
      <c r="B55" s="53"/>
      <c r="C55" s="53">
        <v>6</v>
      </c>
      <c r="D55" s="54"/>
      <c r="E55" s="55"/>
      <c r="F55" s="55" t="s">
        <v>113</v>
      </c>
      <c r="G55" s="56"/>
      <c r="H55" s="55"/>
      <c r="I55" s="59" t="s">
        <v>1090</v>
      </c>
      <c r="J55" s="56" t="s">
        <v>179</v>
      </c>
      <c r="K55" s="55"/>
      <c r="L55" s="59" t="s">
        <v>1170</v>
      </c>
      <c r="M55" s="56" t="s">
        <v>23</v>
      </c>
      <c r="N55" s="55"/>
      <c r="O55" s="59" t="s">
        <v>1171</v>
      </c>
      <c r="P55" s="56" t="s">
        <v>23</v>
      </c>
      <c r="Q55" s="55"/>
      <c r="R55" s="59" t="s">
        <v>1172</v>
      </c>
      <c r="S55" s="56" t="s">
        <v>23</v>
      </c>
      <c r="T55" s="55"/>
      <c r="U55" s="59" t="s">
        <v>1173</v>
      </c>
      <c r="V55" s="57" t="s">
        <v>23</v>
      </c>
      <c r="W55" s="55"/>
      <c r="X55" s="59" t="s">
        <v>1173</v>
      </c>
      <c r="Y55" s="58" t="s">
        <v>6</v>
      </c>
    </row>
    <row r="56" spans="1:25" s="70" customFormat="1" x14ac:dyDescent="0.2">
      <c r="A56" s="52"/>
      <c r="B56" s="53"/>
      <c r="C56" s="53"/>
      <c r="D56" s="54"/>
      <c r="E56" s="55"/>
      <c r="F56" s="55"/>
      <c r="G56" s="56"/>
      <c r="H56" s="55"/>
      <c r="I56" s="59" t="s">
        <v>1090</v>
      </c>
      <c r="J56" s="56" t="s">
        <v>179</v>
      </c>
      <c r="K56" s="55"/>
      <c r="L56" s="59" t="s">
        <v>228</v>
      </c>
      <c r="M56" s="56" t="s">
        <v>29</v>
      </c>
      <c r="N56" s="55"/>
      <c r="O56" s="59" t="s">
        <v>1083</v>
      </c>
      <c r="P56" s="56" t="s">
        <v>23</v>
      </c>
      <c r="Q56" s="55"/>
      <c r="R56" s="59" t="s">
        <v>1008</v>
      </c>
      <c r="S56" s="56" t="s">
        <v>31</v>
      </c>
      <c r="T56" s="55"/>
      <c r="U56" s="59" t="s">
        <v>1094</v>
      </c>
      <c r="V56" s="57" t="s">
        <v>179</v>
      </c>
      <c r="W56" s="55"/>
      <c r="X56" s="59"/>
      <c r="Y56" s="58"/>
    </row>
    <row r="57" spans="1:25" s="70" customFormat="1" x14ac:dyDescent="0.2">
      <c r="A57" s="94"/>
      <c r="B57" s="95"/>
      <c r="C57" s="95"/>
      <c r="D57" s="96"/>
      <c r="E57" s="97"/>
      <c r="F57" s="97"/>
      <c r="G57" s="98"/>
      <c r="H57" s="97"/>
      <c r="I57" s="97" t="s">
        <v>642</v>
      </c>
      <c r="J57" s="98" t="s">
        <v>883</v>
      </c>
      <c r="K57" s="97"/>
      <c r="L57" s="97" t="s">
        <v>1108</v>
      </c>
      <c r="M57" s="98" t="s">
        <v>883</v>
      </c>
      <c r="N57" s="97"/>
      <c r="O57" s="97" t="s">
        <v>645</v>
      </c>
      <c r="P57" s="98" t="s">
        <v>885</v>
      </c>
      <c r="Q57" s="97"/>
      <c r="R57" s="97" t="s">
        <v>647</v>
      </c>
      <c r="S57" s="98" t="s">
        <v>883</v>
      </c>
      <c r="T57" s="97"/>
      <c r="U57" s="97" t="s">
        <v>649</v>
      </c>
      <c r="V57" s="99" t="s">
        <v>885</v>
      </c>
      <c r="W57" s="97"/>
      <c r="X57" s="97"/>
      <c r="Y57" s="101"/>
    </row>
    <row r="58" spans="1:25" s="70" customFormat="1" x14ac:dyDescent="0.2">
      <c r="A58" s="52">
        <v>17</v>
      </c>
      <c r="B58" s="53"/>
      <c r="C58" s="53">
        <v>17</v>
      </c>
      <c r="D58" s="54"/>
      <c r="E58" s="55"/>
      <c r="F58" s="55" t="s">
        <v>156</v>
      </c>
      <c r="G58" s="56"/>
      <c r="H58" s="55"/>
      <c r="I58" s="59" t="s">
        <v>1082</v>
      </c>
      <c r="J58" s="56" t="s">
        <v>23</v>
      </c>
      <c r="K58" s="55"/>
      <c r="L58" s="59" t="s">
        <v>1174</v>
      </c>
      <c r="M58" s="56" t="s">
        <v>179</v>
      </c>
      <c r="N58" s="55"/>
      <c r="O58" s="59" t="s">
        <v>1175</v>
      </c>
      <c r="P58" s="56" t="s">
        <v>179</v>
      </c>
      <c r="Q58" s="55"/>
      <c r="R58" s="59" t="s">
        <v>1176</v>
      </c>
      <c r="S58" s="56" t="s">
        <v>179</v>
      </c>
      <c r="T58" s="55"/>
      <c r="U58" s="59" t="s">
        <v>1177</v>
      </c>
      <c r="V58" s="57" t="s">
        <v>179</v>
      </c>
      <c r="W58" s="55"/>
      <c r="X58" s="59" t="s">
        <v>1177</v>
      </c>
      <c r="Y58" s="58" t="s">
        <v>6</v>
      </c>
    </row>
    <row r="59" spans="1:25" s="70" customFormat="1" x14ac:dyDescent="0.2">
      <c r="A59" s="52"/>
      <c r="B59" s="53"/>
      <c r="C59" s="53"/>
      <c r="D59" s="54"/>
      <c r="E59" s="55"/>
      <c r="F59" s="55"/>
      <c r="G59" s="56"/>
      <c r="H59" s="55"/>
      <c r="I59" s="59" t="s">
        <v>1082</v>
      </c>
      <c r="J59" s="56" t="s">
        <v>23</v>
      </c>
      <c r="K59" s="55"/>
      <c r="L59" s="59" t="s">
        <v>1091</v>
      </c>
      <c r="M59" s="56" t="s">
        <v>179</v>
      </c>
      <c r="N59" s="55"/>
      <c r="O59" s="59" t="s">
        <v>1092</v>
      </c>
      <c r="P59" s="56" t="s">
        <v>179</v>
      </c>
      <c r="Q59" s="55"/>
      <c r="R59" s="59" t="s">
        <v>1093</v>
      </c>
      <c r="S59" s="56" t="s">
        <v>179</v>
      </c>
      <c r="T59" s="55"/>
      <c r="U59" s="59" t="s">
        <v>230</v>
      </c>
      <c r="V59" s="57" t="s">
        <v>31</v>
      </c>
      <c r="W59" s="55"/>
      <c r="X59" s="59"/>
      <c r="Y59" s="58"/>
    </row>
    <row r="60" spans="1:25" s="70" customFormat="1" x14ac:dyDescent="0.2">
      <c r="A60" s="68" t="s">
        <v>972</v>
      </c>
      <c r="B60" s="68"/>
      <c r="C60" s="68"/>
      <c r="D60" s="68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</row>
    <row r="61" spans="1:25" s="70" customFormat="1" x14ac:dyDescent="0.2">
      <c r="A61" s="53"/>
      <c r="B61" s="53"/>
      <c r="C61" s="53"/>
      <c r="D61" s="53"/>
      <c r="E61" s="55"/>
      <c r="F61" s="55"/>
      <c r="G61" s="55"/>
      <c r="H61" s="55"/>
      <c r="I61" s="59"/>
      <c r="J61" s="55"/>
      <c r="K61" s="55"/>
      <c r="L61" s="59"/>
      <c r="M61" s="55"/>
      <c r="N61" s="55"/>
      <c r="O61" s="59"/>
      <c r="P61" s="55"/>
      <c r="Q61" s="55"/>
      <c r="R61" s="59"/>
      <c r="S61" s="55"/>
      <c r="T61" s="55"/>
      <c r="U61" s="59"/>
      <c r="V61" s="55"/>
      <c r="W61" s="55"/>
      <c r="X61" s="59"/>
      <c r="Y61" s="55"/>
    </row>
    <row r="62" spans="1:25" s="70" customFormat="1" x14ac:dyDescent="0.2">
      <c r="A62" s="53"/>
      <c r="B62" s="53"/>
      <c r="C62" s="53"/>
      <c r="D62" s="53"/>
      <c r="E62" s="55"/>
      <c r="F62" s="55"/>
      <c r="G62" s="55"/>
      <c r="H62" s="55"/>
      <c r="I62" s="59"/>
      <c r="J62" s="55"/>
      <c r="K62" s="55"/>
      <c r="L62" s="59"/>
      <c r="M62" s="55"/>
      <c r="N62" s="55"/>
      <c r="O62" s="59"/>
      <c r="P62" s="55"/>
      <c r="Q62" s="55"/>
      <c r="R62" s="59"/>
      <c r="S62" s="55"/>
      <c r="T62" s="55"/>
      <c r="U62" s="59"/>
      <c r="V62" s="55"/>
      <c r="W62" s="55"/>
      <c r="X62" s="59"/>
      <c r="Y62" s="55"/>
    </row>
    <row r="63" spans="1:25" s="70" customFormat="1" x14ac:dyDescent="0.2">
      <c r="A63" s="53"/>
      <c r="B63" s="53"/>
      <c r="C63" s="53"/>
      <c r="D63" s="53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</row>
  </sheetData>
  <mergeCells count="6">
    <mergeCell ref="W4:Y4"/>
    <mergeCell ref="H4:J4"/>
    <mergeCell ref="K4:M4"/>
    <mergeCell ref="N4:P4"/>
    <mergeCell ref="Q4:S4"/>
    <mergeCell ref="T4:V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8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2"/>
  <sheetViews>
    <sheetView workbookViewId="0"/>
  </sheetViews>
  <sheetFormatPr defaultColWidth="9" defaultRowHeight="15" x14ac:dyDescent="0.2"/>
  <cols>
    <col min="1" max="1" width="4" style="32" customWidth="1"/>
    <col min="2" max="2" width="1.25" style="32" customWidth="1"/>
    <col min="3" max="3" width="8.625" style="32" customWidth="1"/>
    <col min="4" max="4" width="5.625" style="32" customWidth="1"/>
    <col min="5" max="5" width="1.25" style="32" customWidth="1"/>
    <col min="6" max="6" width="8.625" style="32" customWidth="1"/>
    <col min="7" max="7" width="5.625" style="32" customWidth="1"/>
    <col min="8" max="8" width="1.25" style="32" customWidth="1"/>
    <col min="9" max="9" width="8.625" style="32" customWidth="1"/>
    <col min="10" max="10" width="5.625" style="32" customWidth="1"/>
    <col min="11" max="11" width="1.25" style="32" customWidth="1"/>
    <col min="12" max="12" width="8.625" style="32" customWidth="1"/>
    <col min="13" max="13" width="5.625" style="32" customWidth="1"/>
    <col min="14" max="14" width="1.25" style="32" customWidth="1"/>
    <col min="15" max="15" width="8.625" style="32" customWidth="1"/>
    <col min="16" max="16" width="5.625" style="32" customWidth="1"/>
    <col min="17" max="16384" width="9" style="32"/>
  </cols>
  <sheetData>
    <row r="1" spans="1:16" x14ac:dyDescent="0.2">
      <c r="A1" s="71" t="s">
        <v>965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 t="s">
        <v>966</v>
      </c>
    </row>
    <row r="3" spans="1:16" s="70" customFormat="1" x14ac:dyDescent="0.2">
      <c r="A3" s="74"/>
      <c r="B3" s="210" t="s">
        <v>38</v>
      </c>
      <c r="C3" s="214"/>
      <c r="D3" s="215"/>
      <c r="E3" s="210" t="s">
        <v>39</v>
      </c>
      <c r="F3" s="214"/>
      <c r="G3" s="215"/>
      <c r="H3" s="210" t="s">
        <v>40</v>
      </c>
      <c r="I3" s="214"/>
      <c r="J3" s="215"/>
      <c r="K3" s="210" t="s">
        <v>41</v>
      </c>
      <c r="L3" s="214"/>
      <c r="M3" s="215"/>
      <c r="N3" s="210" t="s">
        <v>42</v>
      </c>
      <c r="O3" s="218"/>
      <c r="P3" s="211"/>
    </row>
    <row r="4" spans="1:16" s="70" customFormat="1" x14ac:dyDescent="0.2">
      <c r="A4" s="75"/>
      <c r="B4" s="212"/>
      <c r="C4" s="216"/>
      <c r="D4" s="217"/>
      <c r="E4" s="212"/>
      <c r="F4" s="216"/>
      <c r="G4" s="217"/>
      <c r="H4" s="212"/>
      <c r="I4" s="216"/>
      <c r="J4" s="217"/>
      <c r="K4" s="212"/>
      <c r="L4" s="216"/>
      <c r="M4" s="217"/>
      <c r="N4" s="212"/>
      <c r="O4" s="219"/>
      <c r="P4" s="213"/>
    </row>
    <row r="5" spans="1:16" s="70" customFormat="1" x14ac:dyDescent="0.2">
      <c r="A5" s="76"/>
      <c r="B5" s="68"/>
      <c r="C5" s="77" t="s">
        <v>973</v>
      </c>
      <c r="D5" s="78"/>
      <c r="E5" s="68"/>
      <c r="F5" s="77" t="s">
        <v>974</v>
      </c>
      <c r="G5" s="78"/>
      <c r="H5" s="68"/>
      <c r="I5" s="77" t="s">
        <v>975</v>
      </c>
      <c r="J5" s="78"/>
      <c r="K5" s="68"/>
      <c r="L5" s="77" t="s">
        <v>976</v>
      </c>
      <c r="M5" s="78"/>
      <c r="N5" s="68"/>
      <c r="O5" s="77" t="s">
        <v>977</v>
      </c>
      <c r="P5" s="79"/>
    </row>
    <row r="6" spans="1:16" s="70" customFormat="1" x14ac:dyDescent="0.2">
      <c r="A6" s="80">
        <v>1</v>
      </c>
      <c r="B6" s="53"/>
      <c r="C6" s="81" t="s">
        <v>28</v>
      </c>
      <c r="D6" s="82"/>
      <c r="E6" s="53"/>
      <c r="F6" s="81" t="s">
        <v>8</v>
      </c>
      <c r="G6" s="82"/>
      <c r="H6" s="53"/>
      <c r="I6" s="81" t="s">
        <v>8</v>
      </c>
      <c r="J6" s="82"/>
      <c r="K6" s="53"/>
      <c r="L6" s="81" t="s">
        <v>8</v>
      </c>
      <c r="M6" s="82"/>
      <c r="N6" s="53"/>
      <c r="O6" s="81" t="s">
        <v>8</v>
      </c>
      <c r="P6" s="83"/>
    </row>
    <row r="7" spans="1:16" s="70" customFormat="1" x14ac:dyDescent="0.2">
      <c r="A7" s="84"/>
      <c r="B7" s="61"/>
      <c r="C7" s="65" t="s">
        <v>91</v>
      </c>
      <c r="D7" s="85" t="s">
        <v>5</v>
      </c>
      <c r="E7" s="61"/>
      <c r="F7" s="65" t="s">
        <v>90</v>
      </c>
      <c r="G7" s="85" t="s">
        <v>5</v>
      </c>
      <c r="H7" s="61"/>
      <c r="I7" s="65" t="s">
        <v>240</v>
      </c>
      <c r="J7" s="85" t="s">
        <v>5</v>
      </c>
      <c r="K7" s="61"/>
      <c r="L7" s="65" t="s">
        <v>164</v>
      </c>
      <c r="M7" s="85" t="s">
        <v>5</v>
      </c>
      <c r="N7" s="61"/>
      <c r="O7" s="65" t="s">
        <v>111</v>
      </c>
      <c r="P7" s="86" t="s">
        <v>5</v>
      </c>
    </row>
    <row r="8" spans="1:16" s="70" customFormat="1" x14ac:dyDescent="0.2">
      <c r="A8" s="80"/>
      <c r="B8" s="53"/>
      <c r="C8" s="81" t="s">
        <v>978</v>
      </c>
      <c r="D8" s="82"/>
      <c r="E8" s="53"/>
      <c r="F8" s="81" t="s">
        <v>979</v>
      </c>
      <c r="G8" s="82"/>
      <c r="H8" s="53"/>
      <c r="I8" s="81" t="s">
        <v>980</v>
      </c>
      <c r="J8" s="82"/>
      <c r="K8" s="53"/>
      <c r="L8" s="81" t="s">
        <v>981</v>
      </c>
      <c r="M8" s="82"/>
      <c r="N8" s="53"/>
      <c r="O8" s="81" t="s">
        <v>982</v>
      </c>
      <c r="P8" s="83"/>
    </row>
    <row r="9" spans="1:16" s="70" customFormat="1" x14ac:dyDescent="0.2">
      <c r="A9" s="80">
        <v>2</v>
      </c>
      <c r="B9" s="53"/>
      <c r="C9" s="81" t="s">
        <v>8</v>
      </c>
      <c r="D9" s="82"/>
      <c r="E9" s="53"/>
      <c r="F9" s="81" t="s">
        <v>32</v>
      </c>
      <c r="G9" s="82"/>
      <c r="H9" s="53"/>
      <c r="I9" s="81" t="s">
        <v>28</v>
      </c>
      <c r="J9" s="82"/>
      <c r="K9" s="53"/>
      <c r="L9" s="81" t="s">
        <v>28</v>
      </c>
      <c r="M9" s="82"/>
      <c r="N9" s="53"/>
      <c r="O9" s="81" t="s">
        <v>28</v>
      </c>
      <c r="P9" s="83"/>
    </row>
    <row r="10" spans="1:16" s="70" customFormat="1" x14ac:dyDescent="0.2">
      <c r="A10" s="84"/>
      <c r="B10" s="61"/>
      <c r="C10" s="65" t="s">
        <v>877</v>
      </c>
      <c r="D10" s="85" t="s">
        <v>7</v>
      </c>
      <c r="E10" s="61"/>
      <c r="F10" s="65" t="s">
        <v>254</v>
      </c>
      <c r="G10" s="85" t="s">
        <v>7</v>
      </c>
      <c r="H10" s="61"/>
      <c r="I10" s="65" t="s">
        <v>983</v>
      </c>
      <c r="J10" s="85" t="s">
        <v>7</v>
      </c>
      <c r="K10" s="61"/>
      <c r="L10" s="65" t="s">
        <v>984</v>
      </c>
      <c r="M10" s="85" t="s">
        <v>7</v>
      </c>
      <c r="N10" s="61"/>
      <c r="O10" s="65" t="s">
        <v>140</v>
      </c>
      <c r="P10" s="86" t="s">
        <v>7</v>
      </c>
    </row>
    <row r="11" spans="1:16" s="70" customFormat="1" x14ac:dyDescent="0.2">
      <c r="A11" s="80"/>
      <c r="B11" s="53"/>
      <c r="C11" s="81" t="s">
        <v>985</v>
      </c>
      <c r="D11" s="82"/>
      <c r="E11" s="53"/>
      <c r="F11" s="81" t="s">
        <v>986</v>
      </c>
      <c r="G11" s="82"/>
      <c r="H11" s="53"/>
      <c r="I11" s="81" t="s">
        <v>987</v>
      </c>
      <c r="J11" s="82"/>
      <c r="K11" s="53"/>
      <c r="L11" s="81" t="s">
        <v>988</v>
      </c>
      <c r="M11" s="82"/>
      <c r="N11" s="53"/>
      <c r="O11" s="81" t="s">
        <v>989</v>
      </c>
      <c r="P11" s="83"/>
    </row>
    <row r="12" spans="1:16" s="70" customFormat="1" x14ac:dyDescent="0.2">
      <c r="A12" s="80">
        <v>3</v>
      </c>
      <c r="B12" s="53"/>
      <c r="C12" s="81" t="s">
        <v>30</v>
      </c>
      <c r="D12" s="82"/>
      <c r="E12" s="53"/>
      <c r="F12" s="81" t="s">
        <v>30</v>
      </c>
      <c r="G12" s="82"/>
      <c r="H12" s="53"/>
      <c r="I12" s="81" t="s">
        <v>36</v>
      </c>
      <c r="J12" s="82"/>
      <c r="K12" s="53"/>
      <c r="L12" s="81" t="s">
        <v>11</v>
      </c>
      <c r="M12" s="82"/>
      <c r="N12" s="53"/>
      <c r="O12" s="81" t="s">
        <v>4</v>
      </c>
      <c r="P12" s="83"/>
    </row>
    <row r="13" spans="1:16" s="70" customFormat="1" x14ac:dyDescent="0.2">
      <c r="A13" s="84"/>
      <c r="B13" s="61"/>
      <c r="C13" s="65" t="s">
        <v>990</v>
      </c>
      <c r="D13" s="85" t="s">
        <v>9</v>
      </c>
      <c r="E13" s="61"/>
      <c r="F13" s="65" t="s">
        <v>801</v>
      </c>
      <c r="G13" s="85" t="s">
        <v>9</v>
      </c>
      <c r="H13" s="61"/>
      <c r="I13" s="65" t="s">
        <v>165</v>
      </c>
      <c r="J13" s="85" t="s">
        <v>9</v>
      </c>
      <c r="K13" s="61"/>
      <c r="L13" s="65" t="s">
        <v>991</v>
      </c>
      <c r="M13" s="85" t="s">
        <v>9</v>
      </c>
      <c r="N13" s="61"/>
      <c r="O13" s="65" t="s">
        <v>743</v>
      </c>
      <c r="P13" s="86" t="s">
        <v>9</v>
      </c>
    </row>
    <row r="14" spans="1:16" s="70" customFormat="1" x14ac:dyDescent="0.2">
      <c r="A14" s="80"/>
      <c r="B14" s="53"/>
      <c r="C14" s="81" t="s">
        <v>992</v>
      </c>
      <c r="D14" s="82"/>
      <c r="E14" s="53"/>
      <c r="F14" s="81" t="s">
        <v>993</v>
      </c>
      <c r="G14" s="82"/>
      <c r="H14" s="53"/>
      <c r="I14" s="81" t="s">
        <v>994</v>
      </c>
      <c r="J14" s="82"/>
      <c r="K14" s="53"/>
      <c r="L14" s="81" t="s">
        <v>995</v>
      </c>
      <c r="M14" s="82"/>
      <c r="N14" s="53"/>
      <c r="O14" s="81" t="s">
        <v>996</v>
      </c>
      <c r="P14" s="83"/>
    </row>
    <row r="15" spans="1:16" s="70" customFormat="1" x14ac:dyDescent="0.2">
      <c r="A15" s="80">
        <v>4</v>
      </c>
      <c r="B15" s="53"/>
      <c r="C15" s="81" t="s">
        <v>4</v>
      </c>
      <c r="D15" s="82"/>
      <c r="E15" s="53"/>
      <c r="F15" s="81" t="s">
        <v>4</v>
      </c>
      <c r="G15" s="82"/>
      <c r="H15" s="53"/>
      <c r="I15" s="81" t="s">
        <v>11</v>
      </c>
      <c r="J15" s="82"/>
      <c r="K15" s="53"/>
      <c r="L15" s="81" t="s">
        <v>36</v>
      </c>
      <c r="M15" s="82"/>
      <c r="N15" s="53"/>
      <c r="O15" s="81" t="s">
        <v>36</v>
      </c>
      <c r="P15" s="83"/>
    </row>
    <row r="16" spans="1:16" s="70" customFormat="1" x14ac:dyDescent="0.2">
      <c r="A16" s="84"/>
      <c r="B16" s="61"/>
      <c r="C16" s="65" t="s">
        <v>997</v>
      </c>
      <c r="D16" s="85" t="s">
        <v>10</v>
      </c>
      <c r="E16" s="61"/>
      <c r="F16" s="65" t="s">
        <v>169</v>
      </c>
      <c r="G16" s="85" t="s">
        <v>10</v>
      </c>
      <c r="H16" s="61"/>
      <c r="I16" s="65" t="s">
        <v>232</v>
      </c>
      <c r="J16" s="85" t="s">
        <v>10</v>
      </c>
      <c r="K16" s="61"/>
      <c r="L16" s="65" t="s">
        <v>173</v>
      </c>
      <c r="M16" s="85" t="s">
        <v>10</v>
      </c>
      <c r="N16" s="61"/>
      <c r="O16" s="65" t="s">
        <v>857</v>
      </c>
      <c r="P16" s="86" t="s">
        <v>10</v>
      </c>
    </row>
    <row r="17" spans="1:16" s="70" customFormat="1" x14ac:dyDescent="0.2">
      <c r="A17" s="80"/>
      <c r="B17" s="53"/>
      <c r="C17" s="81" t="s">
        <v>998</v>
      </c>
      <c r="D17" s="82"/>
      <c r="E17" s="53"/>
      <c r="F17" s="81" t="s">
        <v>999</v>
      </c>
      <c r="G17" s="82"/>
      <c r="H17" s="53"/>
      <c r="I17" s="81" t="s">
        <v>1000</v>
      </c>
      <c r="J17" s="82"/>
      <c r="K17" s="53"/>
      <c r="L17" s="81" t="s">
        <v>1001</v>
      </c>
      <c r="M17" s="82"/>
      <c r="N17" s="53"/>
      <c r="O17" s="81" t="s">
        <v>1002</v>
      </c>
      <c r="P17" s="83"/>
    </row>
    <row r="18" spans="1:16" s="70" customFormat="1" x14ac:dyDescent="0.2">
      <c r="A18" s="80">
        <v>5</v>
      </c>
      <c r="B18" s="53"/>
      <c r="C18" s="81" t="s">
        <v>36</v>
      </c>
      <c r="D18" s="82"/>
      <c r="E18" s="53"/>
      <c r="F18" s="81" t="s">
        <v>11</v>
      </c>
      <c r="G18" s="82"/>
      <c r="H18" s="53"/>
      <c r="I18" s="81" t="s">
        <v>4</v>
      </c>
      <c r="J18" s="82"/>
      <c r="K18" s="53"/>
      <c r="L18" s="81" t="s">
        <v>4</v>
      </c>
      <c r="M18" s="82"/>
      <c r="N18" s="53"/>
      <c r="O18" s="81" t="s">
        <v>37</v>
      </c>
      <c r="P18" s="83"/>
    </row>
    <row r="19" spans="1:16" s="70" customFormat="1" x14ac:dyDescent="0.2">
      <c r="A19" s="84"/>
      <c r="B19" s="61"/>
      <c r="C19" s="65" t="s">
        <v>227</v>
      </c>
      <c r="D19" s="85" t="s">
        <v>15</v>
      </c>
      <c r="E19" s="61"/>
      <c r="F19" s="65" t="s">
        <v>112</v>
      </c>
      <c r="G19" s="85" t="s">
        <v>15</v>
      </c>
      <c r="H19" s="61"/>
      <c r="I19" s="65" t="s">
        <v>117</v>
      </c>
      <c r="J19" s="85" t="s">
        <v>15</v>
      </c>
      <c r="K19" s="61"/>
      <c r="L19" s="65" t="s">
        <v>878</v>
      </c>
      <c r="M19" s="85" t="s">
        <v>15</v>
      </c>
      <c r="N19" s="61"/>
      <c r="O19" s="65" t="s">
        <v>142</v>
      </c>
      <c r="P19" s="86" t="s">
        <v>15</v>
      </c>
    </row>
    <row r="20" spans="1:16" s="70" customFormat="1" x14ac:dyDescent="0.2">
      <c r="A20" s="80"/>
      <c r="B20" s="53"/>
      <c r="C20" s="81" t="s">
        <v>1003</v>
      </c>
      <c r="D20" s="82"/>
      <c r="E20" s="53"/>
      <c r="F20" s="81" t="s">
        <v>1004</v>
      </c>
      <c r="G20" s="82"/>
      <c r="H20" s="53"/>
      <c r="I20" s="81" t="s">
        <v>1005</v>
      </c>
      <c r="J20" s="82"/>
      <c r="K20" s="53"/>
      <c r="L20" s="81" t="s">
        <v>1006</v>
      </c>
      <c r="M20" s="82"/>
      <c r="N20" s="53"/>
      <c r="O20" s="81" t="s">
        <v>1007</v>
      </c>
      <c r="P20" s="83"/>
    </row>
    <row r="21" spans="1:16" s="70" customFormat="1" x14ac:dyDescent="0.2">
      <c r="A21" s="80">
        <v>6</v>
      </c>
      <c r="B21" s="53"/>
      <c r="C21" s="81" t="s">
        <v>22</v>
      </c>
      <c r="D21" s="82"/>
      <c r="E21" s="53"/>
      <c r="F21" s="81" t="s">
        <v>22</v>
      </c>
      <c r="G21" s="82"/>
      <c r="H21" s="53"/>
      <c r="I21" s="81" t="s">
        <v>37</v>
      </c>
      <c r="J21" s="82"/>
      <c r="K21" s="53"/>
      <c r="L21" s="81" t="s">
        <v>30</v>
      </c>
      <c r="M21" s="82"/>
      <c r="N21" s="53"/>
      <c r="O21" s="81" t="s">
        <v>22</v>
      </c>
      <c r="P21" s="83"/>
    </row>
    <row r="22" spans="1:16" s="70" customFormat="1" x14ac:dyDescent="0.2">
      <c r="A22" s="84"/>
      <c r="B22" s="61"/>
      <c r="C22" s="65" t="s">
        <v>1008</v>
      </c>
      <c r="D22" s="85" t="s">
        <v>14</v>
      </c>
      <c r="E22" s="61"/>
      <c r="F22" s="65" t="s">
        <v>238</v>
      </c>
      <c r="G22" s="85" t="s">
        <v>14</v>
      </c>
      <c r="H22" s="61"/>
      <c r="I22" s="65" t="s">
        <v>252</v>
      </c>
      <c r="J22" s="85" t="s">
        <v>14</v>
      </c>
      <c r="K22" s="61"/>
      <c r="L22" s="65" t="s">
        <v>1009</v>
      </c>
      <c r="M22" s="85" t="s">
        <v>14</v>
      </c>
      <c r="N22" s="61"/>
      <c r="O22" s="65" t="s">
        <v>233</v>
      </c>
      <c r="P22" s="86" t="s">
        <v>14</v>
      </c>
    </row>
    <row r="23" spans="1:16" s="70" customFormat="1" x14ac:dyDescent="0.2">
      <c r="A23" s="80"/>
      <c r="B23" s="53"/>
      <c r="C23" s="81" t="s">
        <v>1010</v>
      </c>
      <c r="D23" s="82"/>
      <c r="E23" s="53"/>
      <c r="F23" s="81" t="s">
        <v>1011</v>
      </c>
      <c r="G23" s="82"/>
      <c r="H23" s="53"/>
      <c r="I23" s="81" t="s">
        <v>1012</v>
      </c>
      <c r="J23" s="82"/>
      <c r="K23" s="53"/>
      <c r="L23" s="81" t="s">
        <v>1013</v>
      </c>
      <c r="M23" s="82"/>
      <c r="N23" s="53"/>
      <c r="O23" s="81" t="s">
        <v>1014</v>
      </c>
      <c r="P23" s="83"/>
    </row>
    <row r="24" spans="1:16" s="70" customFormat="1" x14ac:dyDescent="0.2">
      <c r="A24" s="80">
        <v>7</v>
      </c>
      <c r="B24" s="53"/>
      <c r="C24" s="81" t="s">
        <v>11</v>
      </c>
      <c r="D24" s="82"/>
      <c r="E24" s="53"/>
      <c r="F24" s="81" t="s">
        <v>28</v>
      </c>
      <c r="G24" s="82"/>
      <c r="H24" s="53"/>
      <c r="I24" s="81" t="s">
        <v>32</v>
      </c>
      <c r="J24" s="82"/>
      <c r="K24" s="53"/>
      <c r="L24" s="81" t="s">
        <v>151</v>
      </c>
      <c r="M24" s="82"/>
      <c r="N24" s="53"/>
      <c r="O24" s="81" t="s">
        <v>151</v>
      </c>
      <c r="P24" s="83"/>
    </row>
    <row r="25" spans="1:16" s="70" customFormat="1" x14ac:dyDescent="0.2">
      <c r="A25" s="84"/>
      <c r="B25" s="61"/>
      <c r="C25" s="65" t="s">
        <v>1015</v>
      </c>
      <c r="D25" s="85" t="s">
        <v>16</v>
      </c>
      <c r="E25" s="61"/>
      <c r="F25" s="65" t="s">
        <v>246</v>
      </c>
      <c r="G25" s="85" t="s">
        <v>16</v>
      </c>
      <c r="H25" s="61"/>
      <c r="I25" s="65" t="s">
        <v>241</v>
      </c>
      <c r="J25" s="85" t="s">
        <v>16</v>
      </c>
      <c r="K25" s="61"/>
      <c r="L25" s="65" t="s">
        <v>990</v>
      </c>
      <c r="M25" s="85" t="s">
        <v>16</v>
      </c>
      <c r="N25" s="61"/>
      <c r="O25" s="65" t="s">
        <v>247</v>
      </c>
      <c r="P25" s="86" t="s">
        <v>16</v>
      </c>
    </row>
    <row r="26" spans="1:16" s="70" customFormat="1" x14ac:dyDescent="0.2">
      <c r="A26" s="80"/>
      <c r="B26" s="53"/>
      <c r="C26" s="81" t="s">
        <v>1016</v>
      </c>
      <c r="D26" s="82"/>
      <c r="E26" s="53"/>
      <c r="F26" s="81" t="s">
        <v>1017</v>
      </c>
      <c r="G26" s="82"/>
      <c r="H26" s="53"/>
      <c r="I26" s="81" t="s">
        <v>1018</v>
      </c>
      <c r="J26" s="82"/>
      <c r="K26" s="53"/>
      <c r="L26" s="81" t="s">
        <v>1019</v>
      </c>
      <c r="M26" s="82"/>
      <c r="N26" s="53"/>
      <c r="O26" s="81" t="s">
        <v>1020</v>
      </c>
      <c r="P26" s="83"/>
    </row>
    <row r="27" spans="1:16" s="70" customFormat="1" x14ac:dyDescent="0.2">
      <c r="A27" s="80">
        <v>8</v>
      </c>
      <c r="B27" s="53"/>
      <c r="C27" s="81" t="s">
        <v>12</v>
      </c>
      <c r="D27" s="82"/>
      <c r="E27" s="53"/>
      <c r="F27" s="81" t="s">
        <v>36</v>
      </c>
      <c r="G27" s="82"/>
      <c r="H27" s="53"/>
      <c r="I27" s="81" t="s">
        <v>22</v>
      </c>
      <c r="J27" s="82"/>
      <c r="K27" s="53"/>
      <c r="L27" s="81" t="s">
        <v>32</v>
      </c>
      <c r="M27" s="82"/>
      <c r="N27" s="53"/>
      <c r="O27" s="81" t="s">
        <v>30</v>
      </c>
      <c r="P27" s="83"/>
    </row>
    <row r="28" spans="1:16" s="70" customFormat="1" x14ac:dyDescent="0.2">
      <c r="A28" s="84"/>
      <c r="B28" s="61"/>
      <c r="C28" s="65" t="s">
        <v>1021</v>
      </c>
      <c r="D28" s="85" t="s">
        <v>21</v>
      </c>
      <c r="E28" s="61"/>
      <c r="F28" s="65" t="s">
        <v>142</v>
      </c>
      <c r="G28" s="85" t="s">
        <v>21</v>
      </c>
      <c r="H28" s="61"/>
      <c r="I28" s="65" t="s">
        <v>166</v>
      </c>
      <c r="J28" s="85" t="s">
        <v>21</v>
      </c>
      <c r="K28" s="61"/>
      <c r="L28" s="65" t="s">
        <v>851</v>
      </c>
      <c r="M28" s="85" t="s">
        <v>21</v>
      </c>
      <c r="N28" s="61"/>
      <c r="O28" s="65" t="s">
        <v>1009</v>
      </c>
      <c r="P28" s="86" t="s">
        <v>21</v>
      </c>
    </row>
    <row r="29" spans="1:16" s="70" customFormat="1" x14ac:dyDescent="0.2">
      <c r="A29" s="80"/>
      <c r="B29" s="53"/>
      <c r="C29" s="81" t="s">
        <v>1022</v>
      </c>
      <c r="D29" s="82"/>
      <c r="E29" s="53"/>
      <c r="F29" s="81" t="s">
        <v>1023</v>
      </c>
      <c r="G29" s="82"/>
      <c r="H29" s="53"/>
      <c r="I29" s="81" t="s">
        <v>1024</v>
      </c>
      <c r="J29" s="82"/>
      <c r="K29" s="53"/>
      <c r="L29" s="81" t="s">
        <v>1025</v>
      </c>
      <c r="M29" s="82"/>
      <c r="N29" s="53"/>
      <c r="O29" s="81" t="s">
        <v>1026</v>
      </c>
      <c r="P29" s="83"/>
    </row>
    <row r="30" spans="1:16" s="70" customFormat="1" x14ac:dyDescent="0.2">
      <c r="A30" s="80">
        <v>9</v>
      </c>
      <c r="B30" s="53"/>
      <c r="C30" s="81" t="s">
        <v>32</v>
      </c>
      <c r="D30" s="82"/>
      <c r="E30" s="53"/>
      <c r="F30" s="81" t="s">
        <v>12</v>
      </c>
      <c r="G30" s="82"/>
      <c r="H30" s="53"/>
      <c r="I30" s="81" t="s">
        <v>12</v>
      </c>
      <c r="J30" s="82"/>
      <c r="K30" s="53"/>
      <c r="L30" s="81" t="s">
        <v>33</v>
      </c>
      <c r="M30" s="82"/>
      <c r="N30" s="53"/>
      <c r="O30" s="81" t="s">
        <v>12</v>
      </c>
      <c r="P30" s="83"/>
    </row>
    <row r="31" spans="1:16" s="70" customFormat="1" x14ac:dyDescent="0.2">
      <c r="A31" s="84"/>
      <c r="B31" s="61"/>
      <c r="C31" s="65" t="s">
        <v>1027</v>
      </c>
      <c r="D31" s="85" t="s">
        <v>18</v>
      </c>
      <c r="E31" s="61"/>
      <c r="F31" s="65" t="s">
        <v>991</v>
      </c>
      <c r="G31" s="85" t="s">
        <v>18</v>
      </c>
      <c r="H31" s="61"/>
      <c r="I31" s="65" t="s">
        <v>234</v>
      </c>
      <c r="J31" s="85" t="s">
        <v>18</v>
      </c>
      <c r="K31" s="61"/>
      <c r="L31" s="65" t="s">
        <v>851</v>
      </c>
      <c r="M31" s="85" t="s">
        <v>21</v>
      </c>
      <c r="N31" s="61"/>
      <c r="O31" s="65" t="s">
        <v>242</v>
      </c>
      <c r="P31" s="86" t="s">
        <v>18</v>
      </c>
    </row>
    <row r="32" spans="1:16" s="70" customFormat="1" x14ac:dyDescent="0.2">
      <c r="A32" s="80"/>
      <c r="B32" s="53"/>
      <c r="C32" s="81" t="s">
        <v>1028</v>
      </c>
      <c r="D32" s="82"/>
      <c r="E32" s="53"/>
      <c r="F32" s="81" t="s">
        <v>1029</v>
      </c>
      <c r="G32" s="82"/>
      <c r="H32" s="53"/>
      <c r="I32" s="81" t="s">
        <v>1030</v>
      </c>
      <c r="J32" s="82"/>
      <c r="K32" s="53"/>
      <c r="L32" s="81" t="s">
        <v>1031</v>
      </c>
      <c r="M32" s="82"/>
      <c r="N32" s="53"/>
      <c r="O32" s="81" t="s">
        <v>1032</v>
      </c>
      <c r="P32" s="83"/>
    </row>
    <row r="33" spans="1:16" s="70" customFormat="1" x14ac:dyDescent="0.2">
      <c r="A33" s="80">
        <v>10</v>
      </c>
      <c r="B33" s="53"/>
      <c r="C33" s="81" t="s">
        <v>33</v>
      </c>
      <c r="D33" s="82"/>
      <c r="E33" s="53"/>
      <c r="F33" s="81" t="s">
        <v>37</v>
      </c>
      <c r="G33" s="82"/>
      <c r="H33" s="53"/>
      <c r="I33" s="81" t="s">
        <v>30</v>
      </c>
      <c r="J33" s="82"/>
      <c r="K33" s="53"/>
      <c r="L33" s="81" t="s">
        <v>17</v>
      </c>
      <c r="M33" s="82"/>
      <c r="N33" s="53"/>
      <c r="O33" s="81" t="s">
        <v>32</v>
      </c>
      <c r="P33" s="83"/>
    </row>
    <row r="34" spans="1:16" s="70" customFormat="1" x14ac:dyDescent="0.2">
      <c r="A34" s="84"/>
      <c r="B34" s="61"/>
      <c r="C34" s="65" t="s">
        <v>1033</v>
      </c>
      <c r="D34" s="85" t="s">
        <v>13</v>
      </c>
      <c r="E34" s="61"/>
      <c r="F34" s="65" t="s">
        <v>91</v>
      </c>
      <c r="G34" s="85" t="s">
        <v>13</v>
      </c>
      <c r="H34" s="61"/>
      <c r="I34" s="65" t="s">
        <v>863</v>
      </c>
      <c r="J34" s="85" t="s">
        <v>13</v>
      </c>
      <c r="K34" s="61"/>
      <c r="L34" s="65" t="s">
        <v>851</v>
      </c>
      <c r="M34" s="85" t="s">
        <v>21</v>
      </c>
      <c r="N34" s="61"/>
      <c r="O34" s="65" t="s">
        <v>170</v>
      </c>
      <c r="P34" s="86" t="s">
        <v>13</v>
      </c>
    </row>
    <row r="35" spans="1:16" s="70" customFormat="1" x14ac:dyDescent="0.2">
      <c r="A35" s="80"/>
      <c r="B35" s="53"/>
      <c r="C35" s="81" t="s">
        <v>1034</v>
      </c>
      <c r="D35" s="82"/>
      <c r="E35" s="53"/>
      <c r="F35" s="81" t="s">
        <v>1035</v>
      </c>
      <c r="G35" s="82"/>
      <c r="H35" s="53"/>
      <c r="I35" s="81" t="s">
        <v>1036</v>
      </c>
      <c r="J35" s="82"/>
      <c r="K35" s="53"/>
      <c r="L35" s="81" t="s">
        <v>1037</v>
      </c>
      <c r="M35" s="82"/>
      <c r="N35" s="53"/>
      <c r="O35" s="81" t="s">
        <v>1038</v>
      </c>
      <c r="P35" s="83"/>
    </row>
    <row r="36" spans="1:16" s="70" customFormat="1" x14ac:dyDescent="0.2">
      <c r="A36" s="80">
        <v>11</v>
      </c>
      <c r="B36" s="53"/>
      <c r="C36" s="81" t="s">
        <v>37</v>
      </c>
      <c r="D36" s="82"/>
      <c r="E36" s="53"/>
      <c r="F36" s="81" t="s">
        <v>19</v>
      </c>
      <c r="G36" s="82"/>
      <c r="H36" s="53"/>
      <c r="I36" s="81" t="s">
        <v>33</v>
      </c>
      <c r="J36" s="82"/>
      <c r="K36" s="53"/>
      <c r="L36" s="81" t="s">
        <v>27</v>
      </c>
      <c r="M36" s="82"/>
      <c r="N36" s="53"/>
      <c r="O36" s="81" t="s">
        <v>33</v>
      </c>
      <c r="P36" s="83"/>
    </row>
    <row r="37" spans="1:16" s="70" customFormat="1" x14ac:dyDescent="0.2">
      <c r="A37" s="84"/>
      <c r="B37" s="61"/>
      <c r="C37" s="65" t="s">
        <v>1039</v>
      </c>
      <c r="D37" s="85" t="s">
        <v>20</v>
      </c>
      <c r="E37" s="61"/>
      <c r="F37" s="65" t="s">
        <v>248</v>
      </c>
      <c r="G37" s="85" t="s">
        <v>20</v>
      </c>
      <c r="H37" s="61"/>
      <c r="I37" s="65" t="s">
        <v>863</v>
      </c>
      <c r="J37" s="85" t="s">
        <v>13</v>
      </c>
      <c r="K37" s="61"/>
      <c r="L37" s="65" t="s">
        <v>227</v>
      </c>
      <c r="M37" s="85" t="s">
        <v>20</v>
      </c>
      <c r="N37" s="61"/>
      <c r="O37" s="65" t="s">
        <v>134</v>
      </c>
      <c r="P37" s="86" t="s">
        <v>20</v>
      </c>
    </row>
    <row r="38" spans="1:16" s="70" customFormat="1" x14ac:dyDescent="0.2">
      <c r="A38" s="80"/>
      <c r="B38" s="53"/>
      <c r="C38" s="81" t="s">
        <v>1040</v>
      </c>
      <c r="D38" s="82"/>
      <c r="E38" s="53"/>
      <c r="F38" s="81" t="s">
        <v>1041</v>
      </c>
      <c r="G38" s="82"/>
      <c r="H38" s="53"/>
      <c r="I38" s="81" t="s">
        <v>1042</v>
      </c>
      <c r="J38" s="82"/>
      <c r="K38" s="53"/>
      <c r="L38" s="81" t="s">
        <v>1043</v>
      </c>
      <c r="M38" s="82"/>
      <c r="N38" s="53"/>
      <c r="O38" s="81" t="s">
        <v>1044</v>
      </c>
      <c r="P38" s="83"/>
    </row>
    <row r="39" spans="1:16" s="70" customFormat="1" x14ac:dyDescent="0.2">
      <c r="A39" s="80">
        <v>12</v>
      </c>
      <c r="B39" s="53"/>
      <c r="C39" s="81" t="s">
        <v>151</v>
      </c>
      <c r="D39" s="82"/>
      <c r="E39" s="53"/>
      <c r="F39" s="81" t="s">
        <v>35</v>
      </c>
      <c r="G39" s="82"/>
      <c r="H39" s="53"/>
      <c r="I39" s="81" t="s">
        <v>17</v>
      </c>
      <c r="J39" s="82"/>
      <c r="K39" s="53"/>
      <c r="L39" s="81" t="s">
        <v>12</v>
      </c>
      <c r="M39" s="82"/>
      <c r="N39" s="53"/>
      <c r="O39" s="81" t="s">
        <v>11</v>
      </c>
      <c r="P39" s="83"/>
    </row>
    <row r="40" spans="1:16" s="70" customFormat="1" x14ac:dyDescent="0.2">
      <c r="A40" s="84"/>
      <c r="B40" s="61"/>
      <c r="C40" s="65" t="s">
        <v>1045</v>
      </c>
      <c r="D40" s="85" t="s">
        <v>26</v>
      </c>
      <c r="E40" s="61"/>
      <c r="F40" s="65" t="s">
        <v>1046</v>
      </c>
      <c r="G40" s="85" t="s">
        <v>26</v>
      </c>
      <c r="H40" s="61"/>
      <c r="I40" s="65" t="s">
        <v>1047</v>
      </c>
      <c r="J40" s="85" t="s">
        <v>26</v>
      </c>
      <c r="K40" s="61"/>
      <c r="L40" s="65" t="s">
        <v>1048</v>
      </c>
      <c r="M40" s="85" t="s">
        <v>26</v>
      </c>
      <c r="N40" s="61"/>
      <c r="O40" s="65" t="s">
        <v>1008</v>
      </c>
      <c r="P40" s="86" t="s">
        <v>26</v>
      </c>
    </row>
    <row r="41" spans="1:16" s="70" customFormat="1" x14ac:dyDescent="0.2">
      <c r="A41" s="80"/>
      <c r="B41" s="53"/>
      <c r="C41" s="81" t="s">
        <v>1049</v>
      </c>
      <c r="D41" s="82"/>
      <c r="E41" s="53"/>
      <c r="F41" s="81" t="s">
        <v>1050</v>
      </c>
      <c r="G41" s="82"/>
      <c r="H41" s="53"/>
      <c r="I41" s="81" t="s">
        <v>1051</v>
      </c>
      <c r="J41" s="82"/>
      <c r="K41" s="53"/>
      <c r="L41" s="81" t="s">
        <v>1052</v>
      </c>
      <c r="M41" s="82"/>
      <c r="N41" s="53"/>
      <c r="O41" s="81" t="s">
        <v>1053</v>
      </c>
      <c r="P41" s="83"/>
    </row>
    <row r="42" spans="1:16" s="70" customFormat="1" x14ac:dyDescent="0.2">
      <c r="A42" s="80">
        <v>13</v>
      </c>
      <c r="B42" s="53"/>
      <c r="C42" s="81" t="s">
        <v>19</v>
      </c>
      <c r="D42" s="82"/>
      <c r="E42" s="53"/>
      <c r="F42" s="81" t="s">
        <v>17</v>
      </c>
      <c r="G42" s="82"/>
      <c r="H42" s="53"/>
      <c r="I42" s="81" t="s">
        <v>35</v>
      </c>
      <c r="J42" s="82"/>
      <c r="K42" s="53"/>
      <c r="L42" s="81" t="s">
        <v>22</v>
      </c>
      <c r="M42" s="82"/>
      <c r="N42" s="53"/>
      <c r="O42" s="81" t="s">
        <v>17</v>
      </c>
      <c r="P42" s="83"/>
    </row>
    <row r="43" spans="1:16" s="70" customFormat="1" x14ac:dyDescent="0.2">
      <c r="A43" s="84"/>
      <c r="B43" s="61"/>
      <c r="C43" s="65" t="s">
        <v>231</v>
      </c>
      <c r="D43" s="85" t="s">
        <v>25</v>
      </c>
      <c r="E43" s="61"/>
      <c r="F43" s="65" t="s">
        <v>226</v>
      </c>
      <c r="G43" s="85" t="s">
        <v>25</v>
      </c>
      <c r="H43" s="61"/>
      <c r="I43" s="65" t="s">
        <v>242</v>
      </c>
      <c r="J43" s="85" t="s">
        <v>25</v>
      </c>
      <c r="K43" s="61"/>
      <c r="L43" s="65" t="s">
        <v>177</v>
      </c>
      <c r="M43" s="85" t="s">
        <v>25</v>
      </c>
      <c r="N43" s="61"/>
      <c r="O43" s="65" t="s">
        <v>1054</v>
      </c>
      <c r="P43" s="86" t="s">
        <v>25</v>
      </c>
    </row>
    <row r="44" spans="1:16" s="70" customFormat="1" x14ac:dyDescent="0.2">
      <c r="A44" s="80"/>
      <c r="B44" s="53"/>
      <c r="C44" s="81" t="s">
        <v>1055</v>
      </c>
      <c r="D44" s="82"/>
      <c r="E44" s="53"/>
      <c r="F44" s="81" t="s">
        <v>1056</v>
      </c>
      <c r="G44" s="82"/>
      <c r="H44" s="53"/>
      <c r="I44" s="81" t="s">
        <v>1057</v>
      </c>
      <c r="J44" s="82"/>
      <c r="K44" s="53"/>
      <c r="L44" s="81" t="s">
        <v>1058</v>
      </c>
      <c r="M44" s="82"/>
      <c r="N44" s="53"/>
      <c r="O44" s="81" t="s">
        <v>1059</v>
      </c>
      <c r="P44" s="83"/>
    </row>
    <row r="45" spans="1:16" s="70" customFormat="1" x14ac:dyDescent="0.2">
      <c r="A45" s="80">
        <v>14</v>
      </c>
      <c r="B45" s="53"/>
      <c r="C45" s="81" t="s">
        <v>35</v>
      </c>
      <c r="D45" s="82"/>
      <c r="E45" s="53"/>
      <c r="F45" s="81" t="s">
        <v>151</v>
      </c>
      <c r="G45" s="82"/>
      <c r="H45" s="53"/>
      <c r="I45" s="81" t="s">
        <v>27</v>
      </c>
      <c r="J45" s="82"/>
      <c r="K45" s="53"/>
      <c r="L45" s="81" t="s">
        <v>37</v>
      </c>
      <c r="M45" s="82"/>
      <c r="N45" s="53"/>
      <c r="O45" s="81" t="s">
        <v>35</v>
      </c>
      <c r="P45" s="83"/>
    </row>
    <row r="46" spans="1:16" s="70" customFormat="1" x14ac:dyDescent="0.2">
      <c r="A46" s="84"/>
      <c r="B46" s="61"/>
      <c r="C46" s="65" t="s">
        <v>1060</v>
      </c>
      <c r="D46" s="85" t="s">
        <v>34</v>
      </c>
      <c r="E46" s="61"/>
      <c r="F46" s="65" t="s">
        <v>997</v>
      </c>
      <c r="G46" s="85" t="s">
        <v>34</v>
      </c>
      <c r="H46" s="61"/>
      <c r="I46" s="65" t="s">
        <v>851</v>
      </c>
      <c r="J46" s="85" t="s">
        <v>34</v>
      </c>
      <c r="K46" s="61"/>
      <c r="L46" s="65" t="s">
        <v>1061</v>
      </c>
      <c r="M46" s="85" t="s">
        <v>34</v>
      </c>
      <c r="N46" s="61"/>
      <c r="O46" s="65" t="s">
        <v>1062</v>
      </c>
      <c r="P46" s="86" t="s">
        <v>34</v>
      </c>
    </row>
    <row r="47" spans="1:16" s="70" customFormat="1" x14ac:dyDescent="0.2">
      <c r="A47" s="80"/>
      <c r="B47" s="53"/>
      <c r="C47" s="81" t="s">
        <v>1063</v>
      </c>
      <c r="D47" s="82"/>
      <c r="E47" s="53"/>
      <c r="F47" s="81" t="s">
        <v>1064</v>
      </c>
      <c r="G47" s="82"/>
      <c r="H47" s="53"/>
      <c r="I47" s="81" t="s">
        <v>1065</v>
      </c>
      <c r="J47" s="82"/>
      <c r="K47" s="53"/>
      <c r="L47" s="81" t="s">
        <v>1066</v>
      </c>
      <c r="M47" s="82"/>
      <c r="N47" s="53"/>
      <c r="O47" s="81" t="s">
        <v>1067</v>
      </c>
      <c r="P47" s="83"/>
    </row>
    <row r="48" spans="1:16" s="70" customFormat="1" x14ac:dyDescent="0.2">
      <c r="A48" s="80">
        <v>15</v>
      </c>
      <c r="B48" s="53"/>
      <c r="C48" s="81" t="s">
        <v>17</v>
      </c>
      <c r="D48" s="82"/>
      <c r="E48" s="53"/>
      <c r="F48" s="81" t="s">
        <v>33</v>
      </c>
      <c r="G48" s="82"/>
      <c r="H48" s="53"/>
      <c r="I48" s="81" t="s">
        <v>19</v>
      </c>
      <c r="J48" s="82"/>
      <c r="K48" s="53"/>
      <c r="L48" s="81" t="s">
        <v>19</v>
      </c>
      <c r="M48" s="82"/>
      <c r="N48" s="53"/>
      <c r="O48" s="81" t="s">
        <v>156</v>
      </c>
      <c r="P48" s="83"/>
    </row>
    <row r="49" spans="1:16" s="70" customFormat="1" x14ac:dyDescent="0.2">
      <c r="A49" s="84"/>
      <c r="B49" s="61"/>
      <c r="C49" s="65" t="s">
        <v>1068</v>
      </c>
      <c r="D49" s="85" t="s">
        <v>31</v>
      </c>
      <c r="E49" s="61"/>
      <c r="F49" s="65" t="s">
        <v>809</v>
      </c>
      <c r="G49" s="85" t="s">
        <v>31</v>
      </c>
      <c r="H49" s="61"/>
      <c r="I49" s="65" t="s">
        <v>1061</v>
      </c>
      <c r="J49" s="85" t="s">
        <v>31</v>
      </c>
      <c r="K49" s="61"/>
      <c r="L49" s="65" t="s">
        <v>1008</v>
      </c>
      <c r="M49" s="85" t="s">
        <v>31</v>
      </c>
      <c r="N49" s="61"/>
      <c r="O49" s="65" t="s">
        <v>230</v>
      </c>
      <c r="P49" s="86" t="s">
        <v>31</v>
      </c>
    </row>
    <row r="50" spans="1:16" s="70" customFormat="1" x14ac:dyDescent="0.2">
      <c r="A50" s="80"/>
      <c r="B50" s="53"/>
      <c r="C50" s="81" t="s">
        <v>1069</v>
      </c>
      <c r="D50" s="82"/>
      <c r="E50" s="53"/>
      <c r="F50" s="81" t="s">
        <v>1070</v>
      </c>
      <c r="G50" s="82"/>
      <c r="H50" s="53"/>
      <c r="I50" s="81" t="s">
        <v>1071</v>
      </c>
      <c r="J50" s="82"/>
      <c r="K50" s="53"/>
      <c r="L50" s="81" t="s">
        <v>1072</v>
      </c>
      <c r="M50" s="82"/>
      <c r="N50" s="53"/>
      <c r="O50" s="81" t="s">
        <v>1073</v>
      </c>
      <c r="P50" s="83"/>
    </row>
    <row r="51" spans="1:16" s="70" customFormat="1" x14ac:dyDescent="0.2">
      <c r="A51" s="80">
        <v>16</v>
      </c>
      <c r="B51" s="53"/>
      <c r="C51" s="81" t="s">
        <v>27</v>
      </c>
      <c r="D51" s="82"/>
      <c r="E51" s="53"/>
      <c r="F51" s="81" t="s">
        <v>113</v>
      </c>
      <c r="G51" s="82"/>
      <c r="H51" s="53"/>
      <c r="I51" s="81" t="s">
        <v>151</v>
      </c>
      <c r="J51" s="82"/>
      <c r="K51" s="53"/>
      <c r="L51" s="81" t="s">
        <v>113</v>
      </c>
      <c r="M51" s="82"/>
      <c r="N51" s="53"/>
      <c r="O51" s="81" t="s">
        <v>19</v>
      </c>
      <c r="P51" s="83"/>
    </row>
    <row r="52" spans="1:16" s="70" customFormat="1" x14ac:dyDescent="0.2">
      <c r="A52" s="88"/>
      <c r="B52" s="53"/>
      <c r="C52" s="59" t="s">
        <v>1074</v>
      </c>
      <c r="D52" s="82" t="s">
        <v>29</v>
      </c>
      <c r="E52" s="53"/>
      <c r="F52" s="59" t="s">
        <v>228</v>
      </c>
      <c r="G52" s="82" t="s">
        <v>29</v>
      </c>
      <c r="H52" s="53"/>
      <c r="I52" s="59" t="s">
        <v>1075</v>
      </c>
      <c r="J52" s="82" t="s">
        <v>29</v>
      </c>
      <c r="K52" s="53"/>
      <c r="L52" s="59" t="s">
        <v>1008</v>
      </c>
      <c r="M52" s="82" t="s">
        <v>31</v>
      </c>
      <c r="N52" s="53"/>
      <c r="O52" s="59" t="s">
        <v>1076</v>
      </c>
      <c r="P52" s="83" t="s">
        <v>29</v>
      </c>
    </row>
    <row r="53" spans="1:16" s="70" customFormat="1" x14ac:dyDescent="0.2">
      <c r="A53" s="114"/>
      <c r="B53" s="95"/>
      <c r="C53" s="115" t="s">
        <v>1077</v>
      </c>
      <c r="D53" s="116"/>
      <c r="E53" s="95"/>
      <c r="F53" s="115" t="s">
        <v>1078</v>
      </c>
      <c r="G53" s="116"/>
      <c r="H53" s="95"/>
      <c r="I53" s="115" t="s">
        <v>1079</v>
      </c>
      <c r="J53" s="116"/>
      <c r="K53" s="95"/>
      <c r="L53" s="115" t="s">
        <v>1080</v>
      </c>
      <c r="M53" s="116"/>
      <c r="N53" s="95"/>
      <c r="O53" s="115" t="s">
        <v>1081</v>
      </c>
      <c r="P53" s="117"/>
    </row>
    <row r="54" spans="1:16" s="70" customFormat="1" x14ac:dyDescent="0.2">
      <c r="A54" s="80">
        <v>17</v>
      </c>
      <c r="B54" s="53"/>
      <c r="C54" s="81" t="s">
        <v>156</v>
      </c>
      <c r="D54" s="82"/>
      <c r="E54" s="53"/>
      <c r="F54" s="81" t="s">
        <v>27</v>
      </c>
      <c r="G54" s="82"/>
      <c r="H54" s="53"/>
      <c r="I54" s="81" t="s">
        <v>113</v>
      </c>
      <c r="J54" s="82"/>
      <c r="K54" s="53"/>
      <c r="L54" s="81" t="s">
        <v>35</v>
      </c>
      <c r="M54" s="82"/>
      <c r="N54" s="53"/>
      <c r="O54" s="81" t="s">
        <v>27</v>
      </c>
      <c r="P54" s="83"/>
    </row>
    <row r="55" spans="1:16" s="70" customFormat="1" x14ac:dyDescent="0.2">
      <c r="A55" s="130"/>
      <c r="B55" s="131"/>
      <c r="C55" s="132" t="s">
        <v>1082</v>
      </c>
      <c r="D55" s="133" t="s">
        <v>23</v>
      </c>
      <c r="E55" s="131"/>
      <c r="F55" s="132" t="s">
        <v>871</v>
      </c>
      <c r="G55" s="133" t="s">
        <v>23</v>
      </c>
      <c r="H55" s="131"/>
      <c r="I55" s="132" t="s">
        <v>1083</v>
      </c>
      <c r="J55" s="133" t="s">
        <v>23</v>
      </c>
      <c r="K55" s="131"/>
      <c r="L55" s="132" t="s">
        <v>1084</v>
      </c>
      <c r="M55" s="133" t="s">
        <v>23</v>
      </c>
      <c r="N55" s="131"/>
      <c r="O55" s="132" t="s">
        <v>1039</v>
      </c>
      <c r="P55" s="134" t="s">
        <v>23</v>
      </c>
    </row>
    <row r="56" spans="1:16" s="70" customFormat="1" x14ac:dyDescent="0.2">
      <c r="A56" s="135"/>
      <c r="B56" s="136"/>
      <c r="C56" s="137" t="s">
        <v>1085</v>
      </c>
      <c r="D56" s="138"/>
      <c r="E56" s="136"/>
      <c r="F56" s="137" t="s">
        <v>1086</v>
      </c>
      <c r="G56" s="138"/>
      <c r="H56" s="136"/>
      <c r="I56" s="137" t="s">
        <v>1087</v>
      </c>
      <c r="J56" s="138"/>
      <c r="K56" s="136"/>
      <c r="L56" s="137" t="s">
        <v>1088</v>
      </c>
      <c r="M56" s="138"/>
      <c r="N56" s="136"/>
      <c r="O56" s="137" t="s">
        <v>1089</v>
      </c>
      <c r="P56" s="139"/>
    </row>
    <row r="57" spans="1:16" s="70" customFormat="1" x14ac:dyDescent="0.2">
      <c r="A57" s="80">
        <v>18</v>
      </c>
      <c r="B57" s="53"/>
      <c r="C57" s="81" t="s">
        <v>113</v>
      </c>
      <c r="D57" s="82"/>
      <c r="E57" s="53"/>
      <c r="F57" s="81" t="s">
        <v>156</v>
      </c>
      <c r="G57" s="82"/>
      <c r="H57" s="53"/>
      <c r="I57" s="81" t="s">
        <v>156</v>
      </c>
      <c r="J57" s="82"/>
      <c r="K57" s="53"/>
      <c r="L57" s="81" t="s">
        <v>156</v>
      </c>
      <c r="M57" s="82"/>
      <c r="N57" s="53"/>
      <c r="O57" s="81" t="s">
        <v>113</v>
      </c>
      <c r="P57" s="83"/>
    </row>
    <row r="58" spans="1:16" s="70" customFormat="1" x14ac:dyDescent="0.2">
      <c r="A58" s="87"/>
      <c r="B58" s="118"/>
      <c r="C58" s="119" t="s">
        <v>1090</v>
      </c>
      <c r="D58" s="120" t="s">
        <v>179</v>
      </c>
      <c r="E58" s="118"/>
      <c r="F58" s="119" t="s">
        <v>1091</v>
      </c>
      <c r="G58" s="120" t="s">
        <v>179</v>
      </c>
      <c r="H58" s="118"/>
      <c r="I58" s="119" t="s">
        <v>1092</v>
      </c>
      <c r="J58" s="120" t="s">
        <v>179</v>
      </c>
      <c r="K58" s="118"/>
      <c r="L58" s="119" t="s">
        <v>1093</v>
      </c>
      <c r="M58" s="120" t="s">
        <v>179</v>
      </c>
      <c r="N58" s="118"/>
      <c r="O58" s="119" t="s">
        <v>1094</v>
      </c>
      <c r="P58" s="121" t="s">
        <v>179</v>
      </c>
    </row>
    <row r="59" spans="1:16" s="70" customFormat="1" x14ac:dyDescent="0.2">
      <c r="A59" s="68" t="s">
        <v>971</v>
      </c>
      <c r="B59" s="68"/>
      <c r="C59" s="77"/>
      <c r="D59" s="77"/>
      <c r="E59" s="68"/>
      <c r="F59" s="77"/>
      <c r="G59" s="77"/>
      <c r="H59" s="68"/>
      <c r="I59" s="77"/>
      <c r="J59" s="77"/>
      <c r="K59" s="68"/>
      <c r="L59" s="77"/>
      <c r="M59" s="77"/>
      <c r="N59" s="68"/>
      <c r="O59" s="77"/>
      <c r="P59" s="77"/>
    </row>
    <row r="60" spans="1:16" s="70" customFormat="1" x14ac:dyDescent="0.2">
      <c r="A60" s="53"/>
      <c r="B60" s="53"/>
      <c r="C60" s="81"/>
      <c r="D60" s="81"/>
      <c r="E60" s="53"/>
      <c r="F60" s="81"/>
      <c r="G60" s="81"/>
      <c r="H60" s="53"/>
      <c r="I60" s="81"/>
      <c r="J60" s="81"/>
      <c r="K60" s="53"/>
      <c r="L60" s="81"/>
      <c r="M60" s="81"/>
      <c r="N60" s="53"/>
      <c r="O60" s="81"/>
      <c r="P60" s="81"/>
    </row>
    <row r="61" spans="1:16" s="70" customFormat="1" x14ac:dyDescent="0.2">
      <c r="A61" s="53"/>
      <c r="B61" s="53"/>
      <c r="C61" s="59"/>
      <c r="D61" s="81"/>
      <c r="E61" s="53"/>
      <c r="F61" s="59"/>
      <c r="G61" s="81"/>
      <c r="H61" s="53"/>
      <c r="I61" s="59"/>
      <c r="J61" s="81"/>
      <c r="K61" s="53"/>
      <c r="L61" s="59"/>
      <c r="M61" s="81"/>
      <c r="N61" s="53"/>
      <c r="O61" s="59"/>
      <c r="P61" s="81"/>
    </row>
    <row r="62" spans="1:16" s="70" customFormat="1" x14ac:dyDescent="0.2">
      <c r="A62" s="53"/>
      <c r="B62" s="53"/>
      <c r="C62" s="81"/>
      <c r="D62" s="81"/>
      <c r="E62" s="53"/>
      <c r="F62" s="81"/>
      <c r="G62" s="81"/>
      <c r="H62" s="53"/>
      <c r="I62" s="81"/>
      <c r="J62" s="81"/>
      <c r="K62" s="53"/>
      <c r="L62" s="81"/>
      <c r="M62" s="81"/>
      <c r="N62" s="53"/>
      <c r="O62" s="81"/>
      <c r="P62" s="81"/>
    </row>
  </sheetData>
  <mergeCells count="5">
    <mergeCell ref="B3:D4"/>
    <mergeCell ref="E3:G4"/>
    <mergeCell ref="H3:J4"/>
    <mergeCell ref="K3:M4"/>
    <mergeCell ref="N3:P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8" scale="120" orientation="portrait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4"/>
  <sheetViews>
    <sheetView zoomScaleNormal="100" workbookViewId="0"/>
  </sheetViews>
  <sheetFormatPr defaultRowHeight="15" x14ac:dyDescent="0.2"/>
  <cols>
    <col min="1" max="1" width="7.25" customWidth="1"/>
    <col min="2" max="2" width="3.125" customWidth="1"/>
    <col min="3" max="3" width="6.25" customWidth="1"/>
    <col min="4" max="4" width="3.125" customWidth="1"/>
    <col min="5" max="5" width="19.125" customWidth="1"/>
    <col min="6" max="6" width="3.125" customWidth="1"/>
    <col min="7" max="7" width="13" customWidth="1"/>
    <col min="8" max="8" width="3.125" customWidth="1"/>
    <col min="9" max="9" width="10" style="16" bestFit="1" customWidth="1"/>
    <col min="10" max="10" width="13.5" customWidth="1"/>
  </cols>
  <sheetData>
    <row r="1" spans="1:10" ht="26.25" customHeight="1" x14ac:dyDescent="0.2">
      <c r="A1" s="11" t="s">
        <v>964</v>
      </c>
    </row>
    <row r="2" spans="1:10" ht="37.5" customHeight="1" x14ac:dyDescent="0.2">
      <c r="A2" s="8" t="s">
        <v>87</v>
      </c>
      <c r="C2" s="8"/>
      <c r="D2" s="8" t="s">
        <v>77</v>
      </c>
    </row>
    <row r="4" spans="1:10" ht="28.5" customHeight="1" thickBot="1" x14ac:dyDescent="0.25">
      <c r="A4" s="15" t="s">
        <v>107</v>
      </c>
      <c r="B4" s="14"/>
      <c r="C4" s="14" t="s">
        <v>1</v>
      </c>
      <c r="D4" s="14"/>
      <c r="E4" s="14" t="s">
        <v>108</v>
      </c>
      <c r="F4" s="14"/>
      <c r="G4" s="14" t="s">
        <v>109</v>
      </c>
      <c r="H4" s="14"/>
      <c r="I4" s="17" t="s">
        <v>110</v>
      </c>
      <c r="J4" s="13"/>
    </row>
    <row r="5" spans="1:10" ht="28.5" customHeight="1" x14ac:dyDescent="0.2">
      <c r="A5" s="12">
        <v>1</v>
      </c>
      <c r="B5" s="12"/>
      <c r="C5" s="12">
        <v>4</v>
      </c>
      <c r="D5" s="12"/>
      <c r="E5" s="12" t="s">
        <v>973</v>
      </c>
      <c r="F5" s="12"/>
      <c r="G5" s="12" t="s">
        <v>28</v>
      </c>
      <c r="H5" s="12"/>
      <c r="I5" s="18" t="s">
        <v>91</v>
      </c>
      <c r="J5" s="11"/>
    </row>
    <row r="6" spans="1:10" ht="28.5" customHeight="1" x14ac:dyDescent="0.2">
      <c r="A6" s="12">
        <v>2</v>
      </c>
      <c r="B6" s="12"/>
      <c r="C6" s="12">
        <v>1</v>
      </c>
      <c r="D6" s="12"/>
      <c r="E6" s="12" t="s">
        <v>978</v>
      </c>
      <c r="F6" s="12"/>
      <c r="G6" s="12" t="s">
        <v>8</v>
      </c>
      <c r="H6" s="12"/>
      <c r="I6" s="18" t="s">
        <v>877</v>
      </c>
      <c r="J6" s="11"/>
    </row>
    <row r="7" spans="1:10" ht="28.5" customHeight="1" x14ac:dyDescent="0.2">
      <c r="A7" s="12">
        <v>3</v>
      </c>
      <c r="B7" s="12"/>
      <c r="C7" s="12">
        <v>7</v>
      </c>
      <c r="D7" s="12"/>
      <c r="E7" s="12" t="s">
        <v>985</v>
      </c>
      <c r="F7" s="12"/>
      <c r="G7" s="12" t="s">
        <v>30</v>
      </c>
      <c r="H7" s="12"/>
      <c r="I7" s="18" t="s">
        <v>990</v>
      </c>
      <c r="J7" s="11"/>
    </row>
    <row r="8" spans="1:10" ht="28.5" customHeight="1" x14ac:dyDescent="0.2">
      <c r="A8" s="12">
        <v>4</v>
      </c>
      <c r="B8" s="12"/>
      <c r="C8" s="12">
        <v>11</v>
      </c>
      <c r="D8" s="12"/>
      <c r="E8" s="12" t="s">
        <v>992</v>
      </c>
      <c r="F8" s="12"/>
      <c r="G8" s="12" t="s">
        <v>4</v>
      </c>
      <c r="H8" s="12"/>
      <c r="I8" s="18" t="s">
        <v>997</v>
      </c>
      <c r="J8" s="11"/>
    </row>
    <row r="9" spans="1:10" ht="28.5" customHeight="1" x14ac:dyDescent="0.2">
      <c r="A9" s="12">
        <v>5</v>
      </c>
      <c r="B9" s="12"/>
      <c r="C9" s="12">
        <v>18</v>
      </c>
      <c r="D9" s="12"/>
      <c r="E9" s="12" t="s">
        <v>998</v>
      </c>
      <c r="F9" s="12"/>
      <c r="G9" s="12" t="s">
        <v>36</v>
      </c>
      <c r="H9" s="12"/>
      <c r="I9" s="18" t="s">
        <v>227</v>
      </c>
      <c r="J9" s="11"/>
    </row>
    <row r="10" spans="1:10" ht="28.5" customHeight="1" x14ac:dyDescent="0.2">
      <c r="A10" s="12">
        <v>6</v>
      </c>
      <c r="B10" s="12"/>
      <c r="C10" s="12">
        <v>9</v>
      </c>
      <c r="D10" s="12"/>
      <c r="E10" s="12" t="s">
        <v>1003</v>
      </c>
      <c r="F10" s="12"/>
      <c r="G10" s="12" t="s">
        <v>22</v>
      </c>
      <c r="H10" s="12"/>
      <c r="I10" s="18" t="s">
        <v>1008</v>
      </c>
      <c r="J10" s="11"/>
    </row>
    <row r="11" spans="1:10" ht="28.5" customHeight="1" x14ac:dyDescent="0.2">
      <c r="A11" s="12">
        <v>7</v>
      </c>
      <c r="B11" s="12"/>
      <c r="C11" s="12">
        <v>14</v>
      </c>
      <c r="D11" s="12"/>
      <c r="E11" s="12" t="s">
        <v>1010</v>
      </c>
      <c r="F11" s="12"/>
      <c r="G11" s="12" t="s">
        <v>11</v>
      </c>
      <c r="H11" s="12"/>
      <c r="I11" s="18" t="s">
        <v>1015</v>
      </c>
      <c r="J11" s="11"/>
    </row>
    <row r="12" spans="1:10" ht="28.5" customHeight="1" x14ac:dyDescent="0.2">
      <c r="A12" s="12">
        <v>8</v>
      </c>
      <c r="B12" s="12"/>
      <c r="C12" s="12">
        <v>12</v>
      </c>
      <c r="D12" s="12"/>
      <c r="E12" s="12" t="s">
        <v>1016</v>
      </c>
      <c r="F12" s="12"/>
      <c r="G12" s="12" t="s">
        <v>12</v>
      </c>
      <c r="H12" s="12"/>
      <c r="I12" s="18" t="s">
        <v>1021</v>
      </c>
      <c r="J12" s="11"/>
    </row>
    <row r="13" spans="1:10" ht="28.5" customHeight="1" x14ac:dyDescent="0.2">
      <c r="A13" s="12">
        <v>9</v>
      </c>
      <c r="B13" s="12"/>
      <c r="C13" s="12">
        <v>2</v>
      </c>
      <c r="D13" s="12"/>
      <c r="E13" s="12" t="s">
        <v>1022</v>
      </c>
      <c r="F13" s="12"/>
      <c r="G13" s="12" t="s">
        <v>32</v>
      </c>
      <c r="H13" s="12"/>
      <c r="I13" s="18" t="s">
        <v>1027</v>
      </c>
      <c r="J13" s="11"/>
    </row>
    <row r="14" spans="1:10" ht="28.5" customHeight="1" x14ac:dyDescent="0.2">
      <c r="A14" s="12">
        <v>10</v>
      </c>
      <c r="B14" s="12"/>
      <c r="C14" s="12">
        <v>10</v>
      </c>
      <c r="D14" s="12"/>
      <c r="E14" s="12" t="s">
        <v>1028</v>
      </c>
      <c r="F14" s="12"/>
      <c r="G14" s="12" t="s">
        <v>33</v>
      </c>
      <c r="H14" s="12"/>
      <c r="I14" s="18" t="s">
        <v>1033</v>
      </c>
      <c r="J14" s="11"/>
    </row>
    <row r="15" spans="1:10" ht="28.5" customHeight="1" x14ac:dyDescent="0.2">
      <c r="A15" s="12">
        <v>11</v>
      </c>
      <c r="B15" s="12"/>
      <c r="C15" s="12">
        <v>5</v>
      </c>
      <c r="D15" s="12"/>
      <c r="E15" s="12" t="s">
        <v>1034</v>
      </c>
      <c r="F15" s="12"/>
      <c r="G15" s="12" t="s">
        <v>37</v>
      </c>
      <c r="H15" s="12"/>
      <c r="I15" s="18" t="s">
        <v>1039</v>
      </c>
      <c r="J15" s="11"/>
    </row>
    <row r="16" spans="1:10" ht="28.5" customHeight="1" x14ac:dyDescent="0.2">
      <c r="A16" s="12">
        <v>12</v>
      </c>
      <c r="B16" s="12"/>
      <c r="C16" s="12">
        <v>8</v>
      </c>
      <c r="D16" s="12"/>
      <c r="E16" s="12" t="s">
        <v>1040</v>
      </c>
      <c r="F16" s="12"/>
      <c r="G16" s="12" t="s">
        <v>151</v>
      </c>
      <c r="H16" s="12"/>
      <c r="I16" s="18" t="s">
        <v>1045</v>
      </c>
      <c r="J16" s="11"/>
    </row>
    <row r="17" spans="1:10" ht="28.5" customHeight="1" x14ac:dyDescent="0.2">
      <c r="A17" s="12">
        <v>13</v>
      </c>
      <c r="B17" s="12"/>
      <c r="C17" s="12">
        <v>13</v>
      </c>
      <c r="D17" s="12"/>
      <c r="E17" s="12" t="s">
        <v>1049</v>
      </c>
      <c r="F17" s="12"/>
      <c r="G17" s="12" t="s">
        <v>19</v>
      </c>
      <c r="H17" s="12"/>
      <c r="I17" s="18" t="s">
        <v>231</v>
      </c>
      <c r="J17" s="11"/>
    </row>
    <row r="18" spans="1:10" ht="28.5" customHeight="1" x14ac:dyDescent="0.2">
      <c r="A18" s="12">
        <v>14</v>
      </c>
      <c r="B18" s="12"/>
      <c r="C18" s="12">
        <v>3</v>
      </c>
      <c r="D18" s="12"/>
      <c r="E18" s="12" t="s">
        <v>1055</v>
      </c>
      <c r="F18" s="12"/>
      <c r="G18" s="12" t="s">
        <v>35</v>
      </c>
      <c r="H18" s="12"/>
      <c r="I18" s="18" t="s">
        <v>1060</v>
      </c>
      <c r="J18" s="11"/>
    </row>
    <row r="19" spans="1:10" ht="28.5" customHeight="1" x14ac:dyDescent="0.2">
      <c r="A19" s="12">
        <v>15</v>
      </c>
      <c r="B19" s="12"/>
      <c r="C19" s="12">
        <v>15</v>
      </c>
      <c r="D19" s="12"/>
      <c r="E19" s="12" t="s">
        <v>1063</v>
      </c>
      <c r="F19" s="12"/>
      <c r="G19" s="12" t="s">
        <v>17</v>
      </c>
      <c r="H19" s="12"/>
      <c r="I19" s="18" t="s">
        <v>1068</v>
      </c>
      <c r="J19" s="11"/>
    </row>
    <row r="20" spans="1:10" ht="28.5" customHeight="1" x14ac:dyDescent="0.2">
      <c r="A20" s="12">
        <v>16</v>
      </c>
      <c r="B20" s="12"/>
      <c r="C20" s="12">
        <v>16</v>
      </c>
      <c r="D20" s="12"/>
      <c r="E20" s="12" t="s">
        <v>1069</v>
      </c>
      <c r="F20" s="12"/>
      <c r="G20" s="12" t="s">
        <v>27</v>
      </c>
      <c r="H20" s="12"/>
      <c r="I20" s="18" t="s">
        <v>1074</v>
      </c>
      <c r="J20" s="11"/>
    </row>
    <row r="21" spans="1:10" ht="28.5" customHeight="1" x14ac:dyDescent="0.2">
      <c r="A21" s="12">
        <v>17</v>
      </c>
      <c r="B21" s="12"/>
      <c r="C21" s="12">
        <v>17</v>
      </c>
      <c r="D21" s="12"/>
      <c r="E21" s="12" t="s">
        <v>1077</v>
      </c>
      <c r="F21" s="12"/>
      <c r="G21" s="12" t="s">
        <v>156</v>
      </c>
      <c r="H21" s="12"/>
      <c r="I21" s="18" t="s">
        <v>1082</v>
      </c>
      <c r="J21" s="11"/>
    </row>
    <row r="22" spans="1:10" ht="28.5" customHeight="1" x14ac:dyDescent="0.2">
      <c r="A22" s="12">
        <v>18</v>
      </c>
      <c r="B22" s="12"/>
      <c r="C22" s="12">
        <v>6</v>
      </c>
      <c r="D22" s="12"/>
      <c r="E22" s="12" t="s">
        <v>1085</v>
      </c>
      <c r="F22" s="12"/>
      <c r="G22" s="12" t="s">
        <v>113</v>
      </c>
      <c r="H22" s="12"/>
      <c r="I22" s="18" t="s">
        <v>1090</v>
      </c>
      <c r="J22" s="11"/>
    </row>
    <row r="23" spans="1:10" ht="28.5" customHeight="1" x14ac:dyDescent="0.2">
      <c r="A23" s="12"/>
      <c r="B23" s="12"/>
      <c r="C23" s="12"/>
      <c r="D23" s="12"/>
      <c r="E23" s="12"/>
      <c r="F23" s="12"/>
      <c r="G23" s="12"/>
      <c r="H23" s="12"/>
      <c r="I23" s="18"/>
      <c r="J23" s="11"/>
    </row>
    <row r="24" spans="1:10" ht="28.5" customHeight="1" x14ac:dyDescent="0.2">
      <c r="A24" s="12"/>
      <c r="B24" s="12"/>
      <c r="C24" s="12"/>
      <c r="D24" s="12"/>
      <c r="E24" s="12"/>
      <c r="F24" s="12"/>
      <c r="G24" s="12"/>
      <c r="H24" s="12"/>
      <c r="I24" s="18"/>
      <c r="J24" s="11"/>
    </row>
    <row r="25" spans="1:10" ht="28.5" customHeight="1" x14ac:dyDescent="0.2">
      <c r="A25" s="12"/>
      <c r="B25" s="12"/>
      <c r="C25" s="12"/>
      <c r="D25" s="12"/>
      <c r="E25" s="12"/>
      <c r="F25" s="12"/>
      <c r="G25" s="12"/>
      <c r="H25" s="12"/>
      <c r="I25" s="18"/>
      <c r="J25" s="11"/>
    </row>
    <row r="26" spans="1:10" ht="28.5" customHeight="1" x14ac:dyDescent="0.2">
      <c r="A26" s="12"/>
      <c r="B26" s="12"/>
      <c r="C26" s="12"/>
      <c r="D26" s="12"/>
      <c r="E26" s="12"/>
      <c r="F26" s="12"/>
      <c r="G26" s="12"/>
      <c r="H26" s="12"/>
      <c r="I26" s="18"/>
      <c r="J26" s="11"/>
    </row>
    <row r="27" spans="1:10" ht="28.5" customHeight="1" x14ac:dyDescent="0.2"/>
    <row r="28" spans="1:10" ht="28.5" customHeight="1" x14ac:dyDescent="0.2"/>
    <row r="29" spans="1:10" ht="28.5" customHeight="1" x14ac:dyDescent="0.2"/>
    <row r="30" spans="1:10" ht="26.25" customHeight="1" x14ac:dyDescent="0.2">
      <c r="A30" s="11" t="str">
        <f>A1</f>
        <v>令和２年度　女子第35回那賀地方中学校駅伝競走大会</v>
      </c>
    </row>
    <row r="31" spans="1:10" ht="37.5" customHeight="1" x14ac:dyDescent="0.2">
      <c r="A31" s="8" t="s">
        <v>86</v>
      </c>
      <c r="C31" s="8"/>
      <c r="D31" s="8" t="s">
        <v>77</v>
      </c>
    </row>
    <row r="33" spans="1:10" ht="28.5" customHeight="1" thickBot="1" x14ac:dyDescent="0.25">
      <c r="A33" s="15" t="s">
        <v>107</v>
      </c>
      <c r="B33" s="14"/>
      <c r="C33" s="14" t="s">
        <v>1</v>
      </c>
      <c r="D33" s="14"/>
      <c r="E33" s="14" t="s">
        <v>108</v>
      </c>
      <c r="F33" s="14"/>
      <c r="G33" s="14" t="s">
        <v>109</v>
      </c>
      <c r="H33" s="14"/>
      <c r="I33" s="17" t="s">
        <v>110</v>
      </c>
      <c r="J33" s="13"/>
    </row>
    <row r="34" spans="1:10" ht="28.5" customHeight="1" x14ac:dyDescent="0.2">
      <c r="A34" s="12">
        <v>1</v>
      </c>
      <c r="B34" s="12"/>
      <c r="C34" s="12">
        <v>1</v>
      </c>
      <c r="D34" s="12"/>
      <c r="E34" s="12" t="s">
        <v>974</v>
      </c>
      <c r="F34" s="12"/>
      <c r="G34" s="12" t="s">
        <v>8</v>
      </c>
      <c r="H34" s="12"/>
      <c r="I34" s="18" t="s">
        <v>90</v>
      </c>
      <c r="J34" s="11"/>
    </row>
    <row r="35" spans="1:10" ht="28.5" customHeight="1" x14ac:dyDescent="0.2">
      <c r="A35" s="12">
        <v>2</v>
      </c>
      <c r="B35" s="12"/>
      <c r="C35" s="12">
        <v>2</v>
      </c>
      <c r="D35" s="12"/>
      <c r="E35" s="12" t="s">
        <v>979</v>
      </c>
      <c r="F35" s="12"/>
      <c r="G35" s="12" t="s">
        <v>32</v>
      </c>
      <c r="H35" s="12"/>
      <c r="I35" s="18" t="s">
        <v>254</v>
      </c>
      <c r="J35" s="11"/>
    </row>
    <row r="36" spans="1:10" ht="28.5" customHeight="1" x14ac:dyDescent="0.2">
      <c r="A36" s="12">
        <v>3</v>
      </c>
      <c r="B36" s="12"/>
      <c r="C36" s="12">
        <v>7</v>
      </c>
      <c r="D36" s="12"/>
      <c r="E36" s="12" t="s">
        <v>986</v>
      </c>
      <c r="F36" s="12"/>
      <c r="G36" s="12" t="s">
        <v>30</v>
      </c>
      <c r="H36" s="12"/>
      <c r="I36" s="18" t="s">
        <v>801</v>
      </c>
      <c r="J36" s="11"/>
    </row>
    <row r="37" spans="1:10" ht="28.5" customHeight="1" x14ac:dyDescent="0.2">
      <c r="A37" s="12">
        <v>4</v>
      </c>
      <c r="B37" s="12"/>
      <c r="C37" s="12">
        <v>11</v>
      </c>
      <c r="D37" s="12"/>
      <c r="E37" s="12" t="s">
        <v>993</v>
      </c>
      <c r="F37" s="12"/>
      <c r="G37" s="12" t="s">
        <v>4</v>
      </c>
      <c r="H37" s="12"/>
      <c r="I37" s="18" t="s">
        <v>169</v>
      </c>
      <c r="J37" s="11"/>
    </row>
    <row r="38" spans="1:10" ht="28.5" customHeight="1" x14ac:dyDescent="0.2">
      <c r="A38" s="12">
        <v>5</v>
      </c>
      <c r="B38" s="12"/>
      <c r="C38" s="12">
        <v>14</v>
      </c>
      <c r="D38" s="12"/>
      <c r="E38" s="12" t="s">
        <v>999</v>
      </c>
      <c r="F38" s="12"/>
      <c r="G38" s="12" t="s">
        <v>11</v>
      </c>
      <c r="H38" s="12"/>
      <c r="I38" s="18" t="s">
        <v>112</v>
      </c>
      <c r="J38" s="11"/>
    </row>
    <row r="39" spans="1:10" ht="28.5" customHeight="1" x14ac:dyDescent="0.2">
      <c r="A39" s="12">
        <v>6</v>
      </c>
      <c r="B39" s="12"/>
      <c r="C39" s="12">
        <v>9</v>
      </c>
      <c r="D39" s="12"/>
      <c r="E39" s="12" t="s">
        <v>1004</v>
      </c>
      <c r="F39" s="12"/>
      <c r="G39" s="12" t="s">
        <v>22</v>
      </c>
      <c r="H39" s="12"/>
      <c r="I39" s="18" t="s">
        <v>238</v>
      </c>
      <c r="J39" s="11"/>
    </row>
    <row r="40" spans="1:10" ht="28.5" customHeight="1" x14ac:dyDescent="0.2">
      <c r="A40" s="12">
        <v>7</v>
      </c>
      <c r="B40" s="12"/>
      <c r="C40" s="12">
        <v>4</v>
      </c>
      <c r="D40" s="12"/>
      <c r="E40" s="12" t="s">
        <v>1011</v>
      </c>
      <c r="F40" s="12"/>
      <c r="G40" s="12" t="s">
        <v>28</v>
      </c>
      <c r="H40" s="12"/>
      <c r="I40" s="18" t="s">
        <v>246</v>
      </c>
      <c r="J40" s="11"/>
    </row>
    <row r="41" spans="1:10" ht="28.5" customHeight="1" x14ac:dyDescent="0.2">
      <c r="A41" s="12">
        <v>8</v>
      </c>
      <c r="B41" s="12"/>
      <c r="C41" s="12">
        <v>18</v>
      </c>
      <c r="D41" s="12"/>
      <c r="E41" s="12" t="s">
        <v>1017</v>
      </c>
      <c r="F41" s="12"/>
      <c r="G41" s="12" t="s">
        <v>36</v>
      </c>
      <c r="H41" s="12"/>
      <c r="I41" s="18" t="s">
        <v>142</v>
      </c>
      <c r="J41" s="11"/>
    </row>
    <row r="42" spans="1:10" ht="28.5" customHeight="1" x14ac:dyDescent="0.2">
      <c r="A42" s="12">
        <v>9</v>
      </c>
      <c r="B42" s="12"/>
      <c r="C42" s="12">
        <v>12</v>
      </c>
      <c r="D42" s="12"/>
      <c r="E42" s="12" t="s">
        <v>1023</v>
      </c>
      <c r="F42" s="12"/>
      <c r="G42" s="12" t="s">
        <v>12</v>
      </c>
      <c r="H42" s="12"/>
      <c r="I42" s="18" t="s">
        <v>991</v>
      </c>
      <c r="J42" s="11"/>
    </row>
    <row r="43" spans="1:10" ht="28.5" customHeight="1" x14ac:dyDescent="0.2">
      <c r="A43" s="12">
        <v>10</v>
      </c>
      <c r="B43" s="12"/>
      <c r="C43" s="12">
        <v>5</v>
      </c>
      <c r="D43" s="12"/>
      <c r="E43" s="12" t="s">
        <v>1029</v>
      </c>
      <c r="F43" s="12"/>
      <c r="G43" s="12" t="s">
        <v>37</v>
      </c>
      <c r="H43" s="12"/>
      <c r="I43" s="18" t="s">
        <v>91</v>
      </c>
      <c r="J43" s="11"/>
    </row>
    <row r="44" spans="1:10" ht="28.5" customHeight="1" x14ac:dyDescent="0.2">
      <c r="A44" s="12">
        <v>11</v>
      </c>
      <c r="B44" s="12"/>
      <c r="C44" s="12">
        <v>13</v>
      </c>
      <c r="D44" s="12"/>
      <c r="E44" s="12" t="s">
        <v>1035</v>
      </c>
      <c r="F44" s="12"/>
      <c r="G44" s="12" t="s">
        <v>19</v>
      </c>
      <c r="H44" s="12"/>
      <c r="I44" s="18" t="s">
        <v>248</v>
      </c>
      <c r="J44" s="11"/>
    </row>
    <row r="45" spans="1:10" ht="28.5" customHeight="1" x14ac:dyDescent="0.2">
      <c r="A45" s="12">
        <v>12</v>
      </c>
      <c r="B45" s="12"/>
      <c r="C45" s="12">
        <v>3</v>
      </c>
      <c r="D45" s="12"/>
      <c r="E45" s="12" t="s">
        <v>1041</v>
      </c>
      <c r="F45" s="12"/>
      <c r="G45" s="12" t="s">
        <v>35</v>
      </c>
      <c r="H45" s="12"/>
      <c r="I45" s="18" t="s">
        <v>1046</v>
      </c>
      <c r="J45" s="11"/>
    </row>
    <row r="46" spans="1:10" ht="28.5" customHeight="1" x14ac:dyDescent="0.2">
      <c r="A46" s="12">
        <v>13</v>
      </c>
      <c r="B46" s="12"/>
      <c r="C46" s="12">
        <v>15</v>
      </c>
      <c r="D46" s="12"/>
      <c r="E46" s="12" t="s">
        <v>1050</v>
      </c>
      <c r="F46" s="12"/>
      <c r="G46" s="12" t="s">
        <v>17</v>
      </c>
      <c r="H46" s="12"/>
      <c r="I46" s="18" t="s">
        <v>226</v>
      </c>
      <c r="J46" s="11"/>
    </row>
    <row r="47" spans="1:10" ht="28.5" customHeight="1" x14ac:dyDescent="0.2">
      <c r="A47" s="12">
        <v>14</v>
      </c>
      <c r="B47" s="12"/>
      <c r="C47" s="12">
        <v>8</v>
      </c>
      <c r="D47" s="12"/>
      <c r="E47" s="12" t="s">
        <v>1056</v>
      </c>
      <c r="F47" s="12"/>
      <c r="G47" s="12" t="s">
        <v>151</v>
      </c>
      <c r="H47" s="12"/>
      <c r="I47" s="18" t="s">
        <v>997</v>
      </c>
      <c r="J47" s="11"/>
    </row>
    <row r="48" spans="1:10" ht="28.5" customHeight="1" x14ac:dyDescent="0.2">
      <c r="A48" s="12">
        <v>15</v>
      </c>
      <c r="B48" s="12"/>
      <c r="C48" s="12">
        <v>10</v>
      </c>
      <c r="D48" s="12"/>
      <c r="E48" s="12" t="s">
        <v>1064</v>
      </c>
      <c r="F48" s="12"/>
      <c r="G48" s="12" t="s">
        <v>33</v>
      </c>
      <c r="H48" s="12"/>
      <c r="I48" s="18" t="s">
        <v>809</v>
      </c>
      <c r="J48" s="11"/>
    </row>
    <row r="49" spans="1:10" ht="28.5" customHeight="1" x14ac:dyDescent="0.2">
      <c r="A49" s="12">
        <v>16</v>
      </c>
      <c r="B49" s="12"/>
      <c r="C49" s="12">
        <v>6</v>
      </c>
      <c r="D49" s="12"/>
      <c r="E49" s="12" t="s">
        <v>1070</v>
      </c>
      <c r="F49" s="12"/>
      <c r="G49" s="12" t="s">
        <v>113</v>
      </c>
      <c r="H49" s="12"/>
      <c r="I49" s="18" t="s">
        <v>228</v>
      </c>
      <c r="J49" s="11"/>
    </row>
    <row r="50" spans="1:10" ht="28.5" customHeight="1" x14ac:dyDescent="0.2">
      <c r="A50" s="12">
        <v>17</v>
      </c>
      <c r="B50" s="12"/>
      <c r="C50" s="12">
        <v>16</v>
      </c>
      <c r="D50" s="12"/>
      <c r="E50" s="12" t="s">
        <v>1078</v>
      </c>
      <c r="F50" s="12"/>
      <c r="G50" s="12" t="s">
        <v>27</v>
      </c>
      <c r="H50" s="12"/>
      <c r="I50" s="18" t="s">
        <v>871</v>
      </c>
      <c r="J50" s="11"/>
    </row>
    <row r="51" spans="1:10" ht="28.5" customHeight="1" x14ac:dyDescent="0.2">
      <c r="A51" s="12">
        <v>18</v>
      </c>
      <c r="B51" s="12"/>
      <c r="C51" s="12">
        <v>17</v>
      </c>
      <c r="D51" s="12"/>
      <c r="E51" s="12" t="s">
        <v>1086</v>
      </c>
      <c r="F51" s="12"/>
      <c r="G51" s="12" t="s">
        <v>156</v>
      </c>
      <c r="H51" s="12"/>
      <c r="I51" s="18" t="s">
        <v>1091</v>
      </c>
      <c r="J51" s="11"/>
    </row>
    <row r="52" spans="1:10" ht="28.5" customHeight="1" x14ac:dyDescent="0.2">
      <c r="A52" s="12"/>
      <c r="B52" s="12"/>
      <c r="C52" s="12"/>
      <c r="D52" s="12"/>
      <c r="E52" s="12"/>
      <c r="F52" s="12"/>
      <c r="G52" s="12"/>
      <c r="H52" s="12"/>
      <c r="I52" s="18"/>
      <c r="J52" s="11"/>
    </row>
    <row r="53" spans="1:10" ht="28.5" customHeight="1" x14ac:dyDescent="0.2">
      <c r="A53" s="12"/>
      <c r="B53" s="12"/>
      <c r="C53" s="12"/>
      <c r="D53" s="12"/>
      <c r="E53" s="12"/>
      <c r="F53" s="12"/>
      <c r="G53" s="12"/>
      <c r="H53" s="12"/>
      <c r="I53" s="18"/>
      <c r="J53" s="11"/>
    </row>
    <row r="54" spans="1:10" ht="28.5" customHeight="1" x14ac:dyDescent="0.2">
      <c r="A54" s="12"/>
      <c r="B54" s="12"/>
      <c r="C54" s="12"/>
      <c r="D54" s="12"/>
      <c r="E54" s="12"/>
      <c r="F54" s="12"/>
      <c r="G54" s="12"/>
      <c r="H54" s="12"/>
      <c r="I54" s="18"/>
      <c r="J54" s="11"/>
    </row>
    <row r="55" spans="1:10" ht="28.5" customHeight="1" x14ac:dyDescent="0.2">
      <c r="A55" s="12"/>
      <c r="B55" s="12"/>
      <c r="C55" s="12"/>
      <c r="D55" s="12"/>
      <c r="E55" s="12"/>
      <c r="F55" s="12"/>
      <c r="G55" s="12"/>
      <c r="H55" s="12"/>
      <c r="I55" s="18"/>
      <c r="J55" s="11"/>
    </row>
    <row r="56" spans="1:10" ht="28.5" customHeight="1" x14ac:dyDescent="0.2"/>
    <row r="57" spans="1:10" ht="28.5" customHeight="1" x14ac:dyDescent="0.2"/>
    <row r="58" spans="1:10" ht="28.5" customHeight="1" x14ac:dyDescent="0.2"/>
    <row r="59" spans="1:10" ht="26.25" customHeight="1" x14ac:dyDescent="0.2">
      <c r="A59" s="11" t="str">
        <f>A1</f>
        <v>令和２年度　女子第35回那賀地方中学校駅伝競走大会</v>
      </c>
    </row>
    <row r="60" spans="1:10" ht="37.5" customHeight="1" x14ac:dyDescent="0.2">
      <c r="A60" s="8" t="s">
        <v>85</v>
      </c>
      <c r="C60" s="8"/>
      <c r="D60" s="8" t="s">
        <v>77</v>
      </c>
    </row>
    <row r="62" spans="1:10" ht="28.5" customHeight="1" thickBot="1" x14ac:dyDescent="0.25">
      <c r="A62" s="15" t="s">
        <v>107</v>
      </c>
      <c r="B62" s="14"/>
      <c r="C62" s="14" t="s">
        <v>1</v>
      </c>
      <c r="D62" s="14"/>
      <c r="E62" s="14" t="s">
        <v>108</v>
      </c>
      <c r="F62" s="14"/>
      <c r="G62" s="14" t="s">
        <v>109</v>
      </c>
      <c r="H62" s="14"/>
      <c r="I62" s="17" t="s">
        <v>110</v>
      </c>
      <c r="J62" s="13"/>
    </row>
    <row r="63" spans="1:10" ht="28.5" customHeight="1" x14ac:dyDescent="0.2">
      <c r="A63" s="12">
        <v>1</v>
      </c>
      <c r="B63" s="12"/>
      <c r="C63" s="12">
        <v>1</v>
      </c>
      <c r="D63" s="12"/>
      <c r="E63" s="12" t="s">
        <v>975</v>
      </c>
      <c r="F63" s="12"/>
      <c r="G63" s="12" t="s">
        <v>8</v>
      </c>
      <c r="H63" s="12"/>
      <c r="I63" s="18" t="s">
        <v>240</v>
      </c>
      <c r="J63" s="11"/>
    </row>
    <row r="64" spans="1:10" ht="28.5" customHeight="1" x14ac:dyDescent="0.2">
      <c r="A64" s="12">
        <v>2</v>
      </c>
      <c r="B64" s="12"/>
      <c r="C64" s="12">
        <v>4</v>
      </c>
      <c r="D64" s="12"/>
      <c r="E64" s="12" t="s">
        <v>980</v>
      </c>
      <c r="F64" s="12"/>
      <c r="G64" s="12" t="s">
        <v>28</v>
      </c>
      <c r="H64" s="12"/>
      <c r="I64" s="18" t="s">
        <v>983</v>
      </c>
      <c r="J64" s="11"/>
    </row>
    <row r="65" spans="1:10" ht="28.5" customHeight="1" x14ac:dyDescent="0.2">
      <c r="A65" s="12">
        <v>3</v>
      </c>
      <c r="B65" s="12"/>
      <c r="C65" s="12">
        <v>18</v>
      </c>
      <c r="D65" s="12"/>
      <c r="E65" s="12" t="s">
        <v>987</v>
      </c>
      <c r="F65" s="12"/>
      <c r="G65" s="12" t="s">
        <v>36</v>
      </c>
      <c r="H65" s="12"/>
      <c r="I65" s="18" t="s">
        <v>165</v>
      </c>
      <c r="J65" s="11"/>
    </row>
    <row r="66" spans="1:10" ht="28.5" customHeight="1" x14ac:dyDescent="0.2">
      <c r="A66" s="12">
        <v>4</v>
      </c>
      <c r="B66" s="12"/>
      <c r="C66" s="12">
        <v>14</v>
      </c>
      <c r="D66" s="12"/>
      <c r="E66" s="12" t="s">
        <v>994</v>
      </c>
      <c r="F66" s="12"/>
      <c r="G66" s="12" t="s">
        <v>11</v>
      </c>
      <c r="H66" s="12"/>
      <c r="I66" s="18" t="s">
        <v>232</v>
      </c>
      <c r="J66" s="11"/>
    </row>
    <row r="67" spans="1:10" ht="28.5" customHeight="1" x14ac:dyDescent="0.2">
      <c r="A67" s="12">
        <v>5</v>
      </c>
      <c r="B67" s="12"/>
      <c r="C67" s="12">
        <v>11</v>
      </c>
      <c r="D67" s="12"/>
      <c r="E67" s="12" t="s">
        <v>1000</v>
      </c>
      <c r="F67" s="12"/>
      <c r="G67" s="12" t="s">
        <v>4</v>
      </c>
      <c r="H67" s="12"/>
      <c r="I67" s="18" t="s">
        <v>117</v>
      </c>
      <c r="J67" s="11"/>
    </row>
    <row r="68" spans="1:10" ht="28.5" customHeight="1" x14ac:dyDescent="0.2">
      <c r="A68" s="12">
        <v>6</v>
      </c>
      <c r="B68" s="12"/>
      <c r="C68" s="12">
        <v>5</v>
      </c>
      <c r="D68" s="12"/>
      <c r="E68" s="12" t="s">
        <v>1005</v>
      </c>
      <c r="F68" s="12"/>
      <c r="G68" s="12" t="s">
        <v>37</v>
      </c>
      <c r="H68" s="12"/>
      <c r="I68" s="18" t="s">
        <v>252</v>
      </c>
      <c r="J68" s="11"/>
    </row>
    <row r="69" spans="1:10" ht="28.5" customHeight="1" x14ac:dyDescent="0.2">
      <c r="A69" s="12">
        <v>7</v>
      </c>
      <c r="B69" s="12"/>
      <c r="C69" s="12">
        <v>2</v>
      </c>
      <c r="D69" s="12"/>
      <c r="E69" s="12" t="s">
        <v>1012</v>
      </c>
      <c r="F69" s="12"/>
      <c r="G69" s="12" t="s">
        <v>32</v>
      </c>
      <c r="H69" s="12"/>
      <c r="I69" s="18" t="s">
        <v>241</v>
      </c>
      <c r="J69" s="11"/>
    </row>
    <row r="70" spans="1:10" ht="28.5" customHeight="1" x14ac:dyDescent="0.2">
      <c r="A70" s="12">
        <v>8</v>
      </c>
      <c r="B70" s="12"/>
      <c r="C70" s="12">
        <v>9</v>
      </c>
      <c r="D70" s="12"/>
      <c r="E70" s="12" t="s">
        <v>1018</v>
      </c>
      <c r="F70" s="12"/>
      <c r="G70" s="12" t="s">
        <v>22</v>
      </c>
      <c r="H70" s="12"/>
      <c r="I70" s="18" t="s">
        <v>166</v>
      </c>
      <c r="J70" s="11"/>
    </row>
    <row r="71" spans="1:10" ht="28.5" customHeight="1" x14ac:dyDescent="0.2">
      <c r="A71" s="12">
        <v>9</v>
      </c>
      <c r="B71" s="12"/>
      <c r="C71" s="12">
        <v>12</v>
      </c>
      <c r="D71" s="12"/>
      <c r="E71" s="12" t="s">
        <v>1024</v>
      </c>
      <c r="F71" s="12"/>
      <c r="G71" s="12" t="s">
        <v>12</v>
      </c>
      <c r="H71" s="12"/>
      <c r="I71" s="18" t="s">
        <v>234</v>
      </c>
      <c r="J71" s="11"/>
    </row>
    <row r="72" spans="1:10" ht="28.5" customHeight="1" x14ac:dyDescent="0.2">
      <c r="A72" s="12">
        <v>10</v>
      </c>
      <c r="B72" s="12"/>
      <c r="C72" s="12">
        <v>7</v>
      </c>
      <c r="D72" s="12"/>
      <c r="E72" s="12" t="s">
        <v>1030</v>
      </c>
      <c r="F72" s="12"/>
      <c r="G72" s="12" t="s">
        <v>30</v>
      </c>
      <c r="H72" s="12"/>
      <c r="I72" s="18" t="s">
        <v>863</v>
      </c>
      <c r="J72" s="11"/>
    </row>
    <row r="73" spans="1:10" ht="28.5" customHeight="1" x14ac:dyDescent="0.2">
      <c r="A73" s="12">
        <v>10</v>
      </c>
      <c r="B73" s="12"/>
      <c r="C73" s="12">
        <v>10</v>
      </c>
      <c r="D73" s="12"/>
      <c r="E73" s="12" t="s">
        <v>1036</v>
      </c>
      <c r="F73" s="12"/>
      <c r="G73" s="12" t="s">
        <v>33</v>
      </c>
      <c r="H73" s="12"/>
      <c r="I73" s="18" t="s">
        <v>863</v>
      </c>
      <c r="J73" s="11"/>
    </row>
    <row r="74" spans="1:10" ht="28.5" customHeight="1" x14ac:dyDescent="0.2">
      <c r="A74" s="12">
        <v>12</v>
      </c>
      <c r="B74" s="12"/>
      <c r="C74" s="12">
        <v>15</v>
      </c>
      <c r="D74" s="12"/>
      <c r="E74" s="12" t="s">
        <v>1042</v>
      </c>
      <c r="F74" s="12"/>
      <c r="G74" s="12" t="s">
        <v>17</v>
      </c>
      <c r="H74" s="12"/>
      <c r="I74" s="18" t="s">
        <v>1047</v>
      </c>
      <c r="J74" s="11"/>
    </row>
    <row r="75" spans="1:10" ht="28.5" customHeight="1" x14ac:dyDescent="0.2">
      <c r="A75" s="12">
        <v>13</v>
      </c>
      <c r="B75" s="12"/>
      <c r="C75" s="12">
        <v>3</v>
      </c>
      <c r="D75" s="12"/>
      <c r="E75" s="12" t="s">
        <v>1051</v>
      </c>
      <c r="F75" s="12"/>
      <c r="G75" s="12" t="s">
        <v>35</v>
      </c>
      <c r="H75" s="12"/>
      <c r="I75" s="18" t="s">
        <v>242</v>
      </c>
      <c r="J75" s="11"/>
    </row>
    <row r="76" spans="1:10" ht="28.5" customHeight="1" x14ac:dyDescent="0.2">
      <c r="A76" s="12">
        <v>14</v>
      </c>
      <c r="B76" s="12"/>
      <c r="C76" s="12">
        <v>16</v>
      </c>
      <c r="D76" s="12"/>
      <c r="E76" s="12" t="s">
        <v>1057</v>
      </c>
      <c r="F76" s="12"/>
      <c r="G76" s="12" t="s">
        <v>27</v>
      </c>
      <c r="H76" s="12"/>
      <c r="I76" s="18" t="s">
        <v>851</v>
      </c>
      <c r="J76" s="11"/>
    </row>
    <row r="77" spans="1:10" ht="28.5" customHeight="1" x14ac:dyDescent="0.2">
      <c r="A77" s="12">
        <v>15</v>
      </c>
      <c r="B77" s="12"/>
      <c r="C77" s="12">
        <v>13</v>
      </c>
      <c r="D77" s="12"/>
      <c r="E77" s="12" t="s">
        <v>1065</v>
      </c>
      <c r="F77" s="12"/>
      <c r="G77" s="12" t="s">
        <v>19</v>
      </c>
      <c r="H77" s="12"/>
      <c r="I77" s="18" t="s">
        <v>1061</v>
      </c>
      <c r="J77" s="11"/>
    </row>
    <row r="78" spans="1:10" ht="28.5" customHeight="1" x14ac:dyDescent="0.2">
      <c r="A78" s="12">
        <v>16</v>
      </c>
      <c r="B78" s="12"/>
      <c r="C78" s="12">
        <v>8</v>
      </c>
      <c r="D78" s="12"/>
      <c r="E78" s="12" t="s">
        <v>1071</v>
      </c>
      <c r="F78" s="12"/>
      <c r="G78" s="12" t="s">
        <v>151</v>
      </c>
      <c r="H78" s="12"/>
      <c r="I78" s="18" t="s">
        <v>1075</v>
      </c>
      <c r="J78" s="11"/>
    </row>
    <row r="79" spans="1:10" ht="28.5" customHeight="1" x14ac:dyDescent="0.2">
      <c r="A79" s="12">
        <v>17</v>
      </c>
      <c r="B79" s="12"/>
      <c r="C79" s="12">
        <v>6</v>
      </c>
      <c r="D79" s="12"/>
      <c r="E79" s="12" t="s">
        <v>1079</v>
      </c>
      <c r="F79" s="12"/>
      <c r="G79" s="12" t="s">
        <v>113</v>
      </c>
      <c r="H79" s="12"/>
      <c r="I79" s="18" t="s">
        <v>1083</v>
      </c>
      <c r="J79" s="11"/>
    </row>
    <row r="80" spans="1:10" ht="28.5" customHeight="1" x14ac:dyDescent="0.2">
      <c r="A80" s="12">
        <v>18</v>
      </c>
      <c r="B80" s="12"/>
      <c r="C80" s="12">
        <v>17</v>
      </c>
      <c r="D80" s="12"/>
      <c r="E80" s="12" t="s">
        <v>1087</v>
      </c>
      <c r="F80" s="12"/>
      <c r="G80" s="12" t="s">
        <v>156</v>
      </c>
      <c r="H80" s="12"/>
      <c r="I80" s="18" t="s">
        <v>1092</v>
      </c>
      <c r="J80" s="11"/>
    </row>
    <row r="81" spans="1:10" ht="28.5" customHeight="1" x14ac:dyDescent="0.2">
      <c r="A81" s="12"/>
      <c r="B81" s="12"/>
      <c r="C81" s="12"/>
      <c r="D81" s="12"/>
      <c r="E81" s="12"/>
      <c r="F81" s="12"/>
      <c r="G81" s="12"/>
      <c r="H81" s="12"/>
      <c r="I81" s="18"/>
      <c r="J81" s="11"/>
    </row>
    <row r="82" spans="1:10" ht="28.5" customHeight="1" x14ac:dyDescent="0.2">
      <c r="A82" s="12"/>
      <c r="B82" s="12"/>
      <c r="C82" s="12"/>
      <c r="D82" s="12"/>
      <c r="E82" s="12"/>
      <c r="F82" s="12"/>
      <c r="G82" s="12"/>
      <c r="H82" s="12"/>
      <c r="I82" s="18"/>
      <c r="J82" s="11"/>
    </row>
    <row r="83" spans="1:10" ht="28.5" customHeight="1" x14ac:dyDescent="0.2">
      <c r="A83" s="12"/>
      <c r="B83" s="12"/>
      <c r="C83" s="12"/>
      <c r="D83" s="12"/>
      <c r="E83" s="12"/>
      <c r="F83" s="12"/>
      <c r="G83" s="12"/>
      <c r="H83" s="12"/>
      <c r="I83" s="18"/>
      <c r="J83" s="11"/>
    </row>
    <row r="84" spans="1:10" ht="28.5" customHeight="1" x14ac:dyDescent="0.2">
      <c r="A84" s="12"/>
      <c r="B84" s="12"/>
      <c r="C84" s="12"/>
      <c r="D84" s="12"/>
      <c r="E84" s="12"/>
      <c r="F84" s="12"/>
      <c r="G84" s="12"/>
      <c r="H84" s="12"/>
      <c r="I84" s="18"/>
      <c r="J84" s="11"/>
    </row>
    <row r="85" spans="1:10" ht="28.5" customHeight="1" x14ac:dyDescent="0.2"/>
    <row r="86" spans="1:10" ht="28.5" customHeight="1" x14ac:dyDescent="0.2"/>
    <row r="87" spans="1:10" ht="28.5" customHeight="1" x14ac:dyDescent="0.2"/>
    <row r="88" spans="1:10" ht="26.25" customHeight="1" x14ac:dyDescent="0.2">
      <c r="A88" s="11" t="str">
        <f>A1</f>
        <v>令和２年度　女子第35回那賀地方中学校駅伝競走大会</v>
      </c>
    </row>
    <row r="89" spans="1:10" ht="37.5" customHeight="1" x14ac:dyDescent="0.2">
      <c r="A89" s="8" t="s">
        <v>84</v>
      </c>
      <c r="C89" s="8"/>
      <c r="D89" s="8" t="s">
        <v>77</v>
      </c>
    </row>
    <row r="91" spans="1:10" ht="28.5" customHeight="1" thickBot="1" x14ac:dyDescent="0.25">
      <c r="A91" s="15" t="s">
        <v>107</v>
      </c>
      <c r="B91" s="14"/>
      <c r="C91" s="14" t="s">
        <v>1</v>
      </c>
      <c r="D91" s="14"/>
      <c r="E91" s="14" t="s">
        <v>108</v>
      </c>
      <c r="F91" s="14"/>
      <c r="G91" s="14" t="s">
        <v>109</v>
      </c>
      <c r="H91" s="14"/>
      <c r="I91" s="17" t="s">
        <v>110</v>
      </c>
      <c r="J91" s="13"/>
    </row>
    <row r="92" spans="1:10" ht="28.5" customHeight="1" x14ac:dyDescent="0.2">
      <c r="A92" s="12">
        <v>1</v>
      </c>
      <c r="B92" s="12"/>
      <c r="C92" s="12">
        <v>1</v>
      </c>
      <c r="D92" s="12"/>
      <c r="E92" s="12" t="s">
        <v>976</v>
      </c>
      <c r="F92" s="12"/>
      <c r="G92" s="12" t="s">
        <v>8</v>
      </c>
      <c r="H92" s="12"/>
      <c r="I92" s="18" t="s">
        <v>164</v>
      </c>
      <c r="J92" s="11"/>
    </row>
    <row r="93" spans="1:10" ht="28.5" customHeight="1" x14ac:dyDescent="0.2">
      <c r="A93" s="12">
        <v>2</v>
      </c>
      <c r="B93" s="12"/>
      <c r="C93" s="12">
        <v>4</v>
      </c>
      <c r="D93" s="12"/>
      <c r="E93" s="12" t="s">
        <v>981</v>
      </c>
      <c r="F93" s="12"/>
      <c r="G93" s="12" t="s">
        <v>28</v>
      </c>
      <c r="H93" s="12"/>
      <c r="I93" s="18" t="s">
        <v>984</v>
      </c>
      <c r="J93" s="11"/>
    </row>
    <row r="94" spans="1:10" ht="28.5" customHeight="1" x14ac:dyDescent="0.2">
      <c r="A94" s="12">
        <v>3</v>
      </c>
      <c r="B94" s="12"/>
      <c r="C94" s="12">
        <v>14</v>
      </c>
      <c r="D94" s="12"/>
      <c r="E94" s="12" t="s">
        <v>988</v>
      </c>
      <c r="F94" s="12"/>
      <c r="G94" s="12" t="s">
        <v>11</v>
      </c>
      <c r="H94" s="12"/>
      <c r="I94" s="18" t="s">
        <v>991</v>
      </c>
      <c r="J94" s="11"/>
    </row>
    <row r="95" spans="1:10" ht="28.5" customHeight="1" x14ac:dyDescent="0.2">
      <c r="A95" s="12">
        <v>4</v>
      </c>
      <c r="B95" s="12"/>
      <c r="C95" s="12">
        <v>18</v>
      </c>
      <c r="D95" s="12"/>
      <c r="E95" s="12" t="s">
        <v>995</v>
      </c>
      <c r="F95" s="12"/>
      <c r="G95" s="12" t="s">
        <v>36</v>
      </c>
      <c r="H95" s="12"/>
      <c r="I95" s="18" t="s">
        <v>173</v>
      </c>
      <c r="J95" s="11"/>
    </row>
    <row r="96" spans="1:10" ht="28.5" customHeight="1" x14ac:dyDescent="0.2">
      <c r="A96" s="12">
        <v>5</v>
      </c>
      <c r="B96" s="12"/>
      <c r="C96" s="12">
        <v>11</v>
      </c>
      <c r="D96" s="12"/>
      <c r="E96" s="12" t="s">
        <v>1001</v>
      </c>
      <c r="F96" s="12"/>
      <c r="G96" s="12" t="s">
        <v>4</v>
      </c>
      <c r="H96" s="12"/>
      <c r="I96" s="18" t="s">
        <v>878</v>
      </c>
      <c r="J96" s="11"/>
    </row>
    <row r="97" spans="1:10" ht="28.5" customHeight="1" x14ac:dyDescent="0.2">
      <c r="A97" s="12">
        <v>6</v>
      </c>
      <c r="B97" s="12"/>
      <c r="C97" s="12">
        <v>7</v>
      </c>
      <c r="D97" s="12"/>
      <c r="E97" s="12" t="s">
        <v>1006</v>
      </c>
      <c r="F97" s="12"/>
      <c r="G97" s="12" t="s">
        <v>30</v>
      </c>
      <c r="H97" s="12"/>
      <c r="I97" s="18" t="s">
        <v>1009</v>
      </c>
      <c r="J97" s="11"/>
    </row>
    <row r="98" spans="1:10" ht="28.5" customHeight="1" x14ac:dyDescent="0.2">
      <c r="A98" s="12">
        <v>7</v>
      </c>
      <c r="B98" s="12"/>
      <c r="C98" s="12">
        <v>8</v>
      </c>
      <c r="D98" s="12"/>
      <c r="E98" s="12" t="s">
        <v>1013</v>
      </c>
      <c r="F98" s="12"/>
      <c r="G98" s="12" t="s">
        <v>151</v>
      </c>
      <c r="H98" s="12"/>
      <c r="I98" s="18" t="s">
        <v>990</v>
      </c>
      <c r="J98" s="11"/>
    </row>
    <row r="99" spans="1:10" ht="28.5" customHeight="1" x14ac:dyDescent="0.2">
      <c r="A99" s="12">
        <v>8</v>
      </c>
      <c r="B99" s="12"/>
      <c r="C99" s="12">
        <v>2</v>
      </c>
      <c r="D99" s="12"/>
      <c r="E99" s="12" t="s">
        <v>1019</v>
      </c>
      <c r="F99" s="12"/>
      <c r="G99" s="12" t="s">
        <v>32</v>
      </c>
      <c r="H99" s="12"/>
      <c r="I99" s="18" t="s">
        <v>851</v>
      </c>
      <c r="J99" s="11"/>
    </row>
    <row r="100" spans="1:10" ht="28.5" customHeight="1" x14ac:dyDescent="0.2">
      <c r="A100" s="12">
        <v>8</v>
      </c>
      <c r="B100" s="12"/>
      <c r="C100" s="12">
        <v>10</v>
      </c>
      <c r="D100" s="12"/>
      <c r="E100" s="12" t="s">
        <v>1025</v>
      </c>
      <c r="F100" s="12"/>
      <c r="G100" s="12" t="s">
        <v>33</v>
      </c>
      <c r="H100" s="12"/>
      <c r="I100" s="18" t="s">
        <v>851</v>
      </c>
      <c r="J100" s="11"/>
    </row>
    <row r="101" spans="1:10" ht="28.5" customHeight="1" x14ac:dyDescent="0.2">
      <c r="A101" s="12">
        <v>8</v>
      </c>
      <c r="B101" s="12"/>
      <c r="C101" s="12">
        <v>15</v>
      </c>
      <c r="D101" s="12"/>
      <c r="E101" s="12" t="s">
        <v>1031</v>
      </c>
      <c r="F101" s="12"/>
      <c r="G101" s="12" t="s">
        <v>17</v>
      </c>
      <c r="H101" s="12"/>
      <c r="I101" s="18" t="s">
        <v>851</v>
      </c>
      <c r="J101" s="11"/>
    </row>
    <row r="102" spans="1:10" ht="28.5" customHeight="1" x14ac:dyDescent="0.2">
      <c r="A102" s="12">
        <v>11</v>
      </c>
      <c r="B102" s="12"/>
      <c r="C102" s="12">
        <v>16</v>
      </c>
      <c r="D102" s="12"/>
      <c r="E102" s="12" t="s">
        <v>1037</v>
      </c>
      <c r="F102" s="12"/>
      <c r="G102" s="12" t="s">
        <v>27</v>
      </c>
      <c r="H102" s="12"/>
      <c r="I102" s="18" t="s">
        <v>227</v>
      </c>
      <c r="J102" s="11"/>
    </row>
    <row r="103" spans="1:10" ht="28.5" customHeight="1" x14ac:dyDescent="0.2">
      <c r="A103" s="12">
        <v>12</v>
      </c>
      <c r="B103" s="12"/>
      <c r="C103" s="12">
        <v>12</v>
      </c>
      <c r="D103" s="12"/>
      <c r="E103" s="12" t="s">
        <v>1043</v>
      </c>
      <c r="F103" s="12"/>
      <c r="G103" s="12" t="s">
        <v>12</v>
      </c>
      <c r="H103" s="12"/>
      <c r="I103" s="18" t="s">
        <v>1048</v>
      </c>
      <c r="J103" s="11"/>
    </row>
    <row r="104" spans="1:10" ht="28.5" customHeight="1" x14ac:dyDescent="0.2">
      <c r="A104" s="12">
        <v>13</v>
      </c>
      <c r="B104" s="12"/>
      <c r="C104" s="12">
        <v>9</v>
      </c>
      <c r="D104" s="12"/>
      <c r="E104" s="12" t="s">
        <v>1052</v>
      </c>
      <c r="F104" s="12"/>
      <c r="G104" s="12" t="s">
        <v>22</v>
      </c>
      <c r="H104" s="12"/>
      <c r="I104" s="18" t="s">
        <v>177</v>
      </c>
      <c r="J104" s="11"/>
    </row>
    <row r="105" spans="1:10" ht="28.5" customHeight="1" x14ac:dyDescent="0.2">
      <c r="A105" s="12">
        <v>14</v>
      </c>
      <c r="B105" s="12"/>
      <c r="C105" s="12">
        <v>5</v>
      </c>
      <c r="D105" s="12"/>
      <c r="E105" s="12" t="s">
        <v>1058</v>
      </c>
      <c r="F105" s="12"/>
      <c r="G105" s="12" t="s">
        <v>37</v>
      </c>
      <c r="H105" s="12"/>
      <c r="I105" s="18" t="s">
        <v>1061</v>
      </c>
      <c r="J105" s="11"/>
    </row>
    <row r="106" spans="1:10" ht="28.5" customHeight="1" x14ac:dyDescent="0.2">
      <c r="A106" s="12">
        <v>15</v>
      </c>
      <c r="B106" s="12"/>
      <c r="C106" s="12">
        <v>6</v>
      </c>
      <c r="D106" s="12"/>
      <c r="E106" s="12" t="s">
        <v>1072</v>
      </c>
      <c r="F106" s="12"/>
      <c r="G106" s="12" t="s">
        <v>113</v>
      </c>
      <c r="H106" s="12"/>
      <c r="I106" s="18" t="s">
        <v>1008</v>
      </c>
      <c r="J106" s="11"/>
    </row>
    <row r="107" spans="1:10" ht="28.5" customHeight="1" x14ac:dyDescent="0.2">
      <c r="A107" s="12">
        <v>15</v>
      </c>
      <c r="B107" s="12"/>
      <c r="C107" s="12">
        <v>13</v>
      </c>
      <c r="D107" s="12"/>
      <c r="E107" s="12" t="s">
        <v>1066</v>
      </c>
      <c r="F107" s="12"/>
      <c r="G107" s="12" t="s">
        <v>19</v>
      </c>
      <c r="H107" s="12"/>
      <c r="I107" s="18" t="s">
        <v>1008</v>
      </c>
      <c r="J107" s="11"/>
    </row>
    <row r="108" spans="1:10" ht="28.5" customHeight="1" x14ac:dyDescent="0.2">
      <c r="A108" s="12">
        <v>17</v>
      </c>
      <c r="B108" s="12"/>
      <c r="C108" s="12">
        <v>3</v>
      </c>
      <c r="D108" s="12"/>
      <c r="E108" s="12" t="s">
        <v>1080</v>
      </c>
      <c r="F108" s="12"/>
      <c r="G108" s="12" t="s">
        <v>35</v>
      </c>
      <c r="H108" s="12"/>
      <c r="I108" s="18" t="s">
        <v>1084</v>
      </c>
      <c r="J108" s="11"/>
    </row>
    <row r="109" spans="1:10" ht="28.5" customHeight="1" x14ac:dyDescent="0.2">
      <c r="A109" s="12">
        <v>18</v>
      </c>
      <c r="B109" s="12"/>
      <c r="C109" s="12">
        <v>17</v>
      </c>
      <c r="D109" s="12"/>
      <c r="E109" s="12" t="s">
        <v>1088</v>
      </c>
      <c r="F109" s="12"/>
      <c r="G109" s="12" t="s">
        <v>156</v>
      </c>
      <c r="H109" s="12"/>
      <c r="I109" s="18" t="s">
        <v>1093</v>
      </c>
      <c r="J109" s="11"/>
    </row>
    <row r="110" spans="1:10" ht="28.5" customHeight="1" x14ac:dyDescent="0.2">
      <c r="A110" s="12"/>
      <c r="B110" s="12"/>
      <c r="C110" s="12"/>
      <c r="D110" s="12"/>
      <c r="E110" s="12"/>
      <c r="F110" s="12"/>
      <c r="G110" s="12"/>
      <c r="H110" s="12"/>
      <c r="I110" s="18"/>
      <c r="J110" s="11"/>
    </row>
    <row r="111" spans="1:10" ht="28.5" customHeight="1" x14ac:dyDescent="0.2">
      <c r="A111" s="12"/>
      <c r="B111" s="12"/>
      <c r="C111" s="12"/>
      <c r="D111" s="12"/>
      <c r="E111" s="12"/>
      <c r="F111" s="12"/>
      <c r="G111" s="12"/>
      <c r="H111" s="12"/>
      <c r="I111" s="18"/>
      <c r="J111" s="11"/>
    </row>
    <row r="112" spans="1:10" ht="28.5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8"/>
      <c r="J112" s="11"/>
    </row>
    <row r="113" spans="1:10" ht="28.5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8"/>
      <c r="J113" s="11"/>
    </row>
    <row r="114" spans="1:10" ht="28.5" customHeight="1" x14ac:dyDescent="0.2"/>
    <row r="115" spans="1:10" ht="28.5" customHeight="1" x14ac:dyDescent="0.2"/>
    <row r="116" spans="1:10" ht="28.5" customHeight="1" x14ac:dyDescent="0.2"/>
    <row r="117" spans="1:10" ht="26.25" customHeight="1" x14ac:dyDescent="0.2">
      <c r="A117" s="11" t="str">
        <f>A1</f>
        <v>令和２年度　女子第35回那賀地方中学校駅伝競走大会</v>
      </c>
    </row>
    <row r="118" spans="1:10" ht="37.5" customHeight="1" x14ac:dyDescent="0.2">
      <c r="A118" s="8" t="s">
        <v>83</v>
      </c>
      <c r="C118" s="8"/>
      <c r="D118" s="8" t="s">
        <v>77</v>
      </c>
    </row>
    <row r="120" spans="1:10" ht="28.5" customHeight="1" thickBot="1" x14ac:dyDescent="0.25">
      <c r="A120" s="15" t="s">
        <v>107</v>
      </c>
      <c r="B120" s="14"/>
      <c r="C120" s="14" t="s">
        <v>1</v>
      </c>
      <c r="D120" s="14"/>
      <c r="E120" s="14" t="s">
        <v>108</v>
      </c>
      <c r="F120" s="14"/>
      <c r="G120" s="14" t="s">
        <v>109</v>
      </c>
      <c r="H120" s="14"/>
      <c r="I120" s="17" t="s">
        <v>110</v>
      </c>
      <c r="J120" s="13"/>
    </row>
    <row r="121" spans="1:10" ht="28.5" customHeight="1" x14ac:dyDescent="0.2">
      <c r="A121" s="12">
        <v>1</v>
      </c>
      <c r="B121" s="12"/>
      <c r="C121" s="12">
        <v>1</v>
      </c>
      <c r="D121" s="12"/>
      <c r="E121" s="12" t="s">
        <v>977</v>
      </c>
      <c r="F121" s="12"/>
      <c r="G121" s="12" t="s">
        <v>8</v>
      </c>
      <c r="H121" s="12"/>
      <c r="I121" s="18" t="s">
        <v>111</v>
      </c>
      <c r="J121" s="11"/>
    </row>
    <row r="122" spans="1:10" ht="28.5" customHeight="1" x14ac:dyDescent="0.2">
      <c r="A122" s="12">
        <v>2</v>
      </c>
      <c r="B122" s="12"/>
      <c r="C122" s="12">
        <v>4</v>
      </c>
      <c r="D122" s="12"/>
      <c r="E122" s="12" t="s">
        <v>982</v>
      </c>
      <c r="F122" s="12"/>
      <c r="G122" s="12" t="s">
        <v>28</v>
      </c>
      <c r="H122" s="12"/>
      <c r="I122" s="18" t="s">
        <v>140</v>
      </c>
      <c r="J122" s="11"/>
    </row>
    <row r="123" spans="1:10" ht="28.5" customHeight="1" x14ac:dyDescent="0.2">
      <c r="A123" s="12">
        <v>3</v>
      </c>
      <c r="B123" s="12"/>
      <c r="C123" s="12">
        <v>11</v>
      </c>
      <c r="D123" s="12"/>
      <c r="E123" s="12" t="s">
        <v>989</v>
      </c>
      <c r="F123" s="12"/>
      <c r="G123" s="12" t="s">
        <v>4</v>
      </c>
      <c r="H123" s="12"/>
      <c r="I123" s="18" t="s">
        <v>743</v>
      </c>
      <c r="J123" s="11"/>
    </row>
    <row r="124" spans="1:10" ht="28.5" customHeight="1" x14ac:dyDescent="0.2">
      <c r="A124" s="12">
        <v>4</v>
      </c>
      <c r="B124" s="12"/>
      <c r="C124" s="12">
        <v>18</v>
      </c>
      <c r="D124" s="12"/>
      <c r="E124" s="12" t="s">
        <v>996</v>
      </c>
      <c r="F124" s="12"/>
      <c r="G124" s="12" t="s">
        <v>36</v>
      </c>
      <c r="H124" s="12"/>
      <c r="I124" s="18" t="s">
        <v>857</v>
      </c>
      <c r="J124" s="11"/>
    </row>
    <row r="125" spans="1:10" ht="28.5" customHeight="1" x14ac:dyDescent="0.2">
      <c r="A125" s="12">
        <v>5</v>
      </c>
      <c r="B125" s="12"/>
      <c r="C125" s="12">
        <v>5</v>
      </c>
      <c r="D125" s="12"/>
      <c r="E125" s="12" t="s">
        <v>1002</v>
      </c>
      <c r="F125" s="12"/>
      <c r="G125" s="12" t="s">
        <v>37</v>
      </c>
      <c r="H125" s="12"/>
      <c r="I125" s="18" t="s">
        <v>142</v>
      </c>
      <c r="J125" s="11"/>
    </row>
    <row r="126" spans="1:10" ht="28.5" customHeight="1" x14ac:dyDescent="0.2">
      <c r="A126" s="12">
        <v>6</v>
      </c>
      <c r="B126" s="12"/>
      <c r="C126" s="12">
        <v>9</v>
      </c>
      <c r="D126" s="12"/>
      <c r="E126" s="12" t="s">
        <v>1007</v>
      </c>
      <c r="F126" s="12"/>
      <c r="G126" s="12" t="s">
        <v>22</v>
      </c>
      <c r="H126" s="12"/>
      <c r="I126" s="18" t="s">
        <v>233</v>
      </c>
      <c r="J126" s="11"/>
    </row>
    <row r="127" spans="1:10" ht="28.5" customHeight="1" x14ac:dyDescent="0.2">
      <c r="A127" s="12">
        <v>7</v>
      </c>
      <c r="B127" s="12"/>
      <c r="C127" s="12">
        <v>8</v>
      </c>
      <c r="D127" s="12"/>
      <c r="E127" s="12" t="s">
        <v>1014</v>
      </c>
      <c r="F127" s="12"/>
      <c r="G127" s="12" t="s">
        <v>151</v>
      </c>
      <c r="H127" s="12"/>
      <c r="I127" s="18" t="s">
        <v>247</v>
      </c>
      <c r="J127" s="11"/>
    </row>
    <row r="128" spans="1:10" ht="28.5" customHeight="1" x14ac:dyDescent="0.2">
      <c r="A128" s="12">
        <v>8</v>
      </c>
      <c r="B128" s="12"/>
      <c r="C128" s="12">
        <v>7</v>
      </c>
      <c r="D128" s="12"/>
      <c r="E128" s="12" t="s">
        <v>1020</v>
      </c>
      <c r="F128" s="12"/>
      <c r="G128" s="12" t="s">
        <v>30</v>
      </c>
      <c r="H128" s="12"/>
      <c r="I128" s="18" t="s">
        <v>1009</v>
      </c>
      <c r="J128" s="11"/>
    </row>
    <row r="129" spans="1:10" ht="28.5" customHeight="1" x14ac:dyDescent="0.2">
      <c r="A129" s="12">
        <v>9</v>
      </c>
      <c r="B129" s="12"/>
      <c r="C129" s="12">
        <v>12</v>
      </c>
      <c r="D129" s="12"/>
      <c r="E129" s="12" t="s">
        <v>1026</v>
      </c>
      <c r="F129" s="12"/>
      <c r="G129" s="12" t="s">
        <v>12</v>
      </c>
      <c r="H129" s="12"/>
      <c r="I129" s="18" t="s">
        <v>242</v>
      </c>
      <c r="J129" s="11"/>
    </row>
    <row r="130" spans="1:10" ht="28.5" customHeight="1" x14ac:dyDescent="0.2">
      <c r="A130" s="12">
        <v>10</v>
      </c>
      <c r="B130" s="12"/>
      <c r="C130" s="12">
        <v>2</v>
      </c>
      <c r="D130" s="12"/>
      <c r="E130" s="12" t="s">
        <v>1032</v>
      </c>
      <c r="F130" s="12"/>
      <c r="G130" s="12" t="s">
        <v>32</v>
      </c>
      <c r="H130" s="12"/>
      <c r="I130" s="18" t="s">
        <v>170</v>
      </c>
      <c r="J130" s="11"/>
    </row>
    <row r="131" spans="1:10" ht="28.5" customHeight="1" x14ac:dyDescent="0.2">
      <c r="A131" s="12">
        <v>11</v>
      </c>
      <c r="B131" s="12"/>
      <c r="C131" s="12">
        <v>10</v>
      </c>
      <c r="D131" s="12"/>
      <c r="E131" s="12" t="s">
        <v>1038</v>
      </c>
      <c r="F131" s="12"/>
      <c r="G131" s="12" t="s">
        <v>33</v>
      </c>
      <c r="H131" s="12"/>
      <c r="I131" s="18" t="s">
        <v>134</v>
      </c>
      <c r="J131" s="11"/>
    </row>
    <row r="132" spans="1:10" ht="28.5" customHeight="1" x14ac:dyDescent="0.2">
      <c r="A132" s="12">
        <v>12</v>
      </c>
      <c r="B132" s="12"/>
      <c r="C132" s="12">
        <v>14</v>
      </c>
      <c r="D132" s="12"/>
      <c r="E132" s="12" t="s">
        <v>1044</v>
      </c>
      <c r="F132" s="12"/>
      <c r="G132" s="12" t="s">
        <v>11</v>
      </c>
      <c r="H132" s="12"/>
      <c r="I132" s="18" t="s">
        <v>1008</v>
      </c>
      <c r="J132" s="11"/>
    </row>
    <row r="133" spans="1:10" ht="28.5" customHeight="1" x14ac:dyDescent="0.2">
      <c r="A133" s="12">
        <v>13</v>
      </c>
      <c r="B133" s="12"/>
      <c r="C133" s="12">
        <v>15</v>
      </c>
      <c r="D133" s="12"/>
      <c r="E133" s="12" t="s">
        <v>1053</v>
      </c>
      <c r="F133" s="12"/>
      <c r="G133" s="12" t="s">
        <v>17</v>
      </c>
      <c r="H133" s="12"/>
      <c r="I133" s="18" t="s">
        <v>1054</v>
      </c>
      <c r="J133" s="11"/>
    </row>
    <row r="134" spans="1:10" ht="28.5" customHeight="1" x14ac:dyDescent="0.2">
      <c r="A134" s="12">
        <v>14</v>
      </c>
      <c r="B134" s="12"/>
      <c r="C134" s="12">
        <v>3</v>
      </c>
      <c r="D134" s="12"/>
      <c r="E134" s="12" t="s">
        <v>1059</v>
      </c>
      <c r="F134" s="12"/>
      <c r="G134" s="12" t="s">
        <v>35</v>
      </c>
      <c r="H134" s="12"/>
      <c r="I134" s="18" t="s">
        <v>1062</v>
      </c>
      <c r="J134" s="11"/>
    </row>
    <row r="135" spans="1:10" ht="28.5" customHeight="1" x14ac:dyDescent="0.2">
      <c r="A135" s="12">
        <v>15</v>
      </c>
      <c r="B135" s="12"/>
      <c r="C135" s="12">
        <v>17</v>
      </c>
      <c r="D135" s="12"/>
      <c r="E135" s="12" t="s">
        <v>1067</v>
      </c>
      <c r="F135" s="12"/>
      <c r="G135" s="12" t="s">
        <v>156</v>
      </c>
      <c r="H135" s="12"/>
      <c r="I135" s="18" t="s">
        <v>230</v>
      </c>
      <c r="J135" s="11"/>
    </row>
    <row r="136" spans="1:10" ht="28.5" customHeight="1" x14ac:dyDescent="0.2">
      <c r="A136" s="12">
        <v>16</v>
      </c>
      <c r="B136" s="12"/>
      <c r="C136" s="12">
        <v>13</v>
      </c>
      <c r="D136" s="12"/>
      <c r="E136" s="12" t="s">
        <v>1073</v>
      </c>
      <c r="F136" s="12"/>
      <c r="G136" s="12" t="s">
        <v>19</v>
      </c>
      <c r="H136" s="12"/>
      <c r="I136" s="18" t="s">
        <v>1076</v>
      </c>
      <c r="J136" s="11"/>
    </row>
    <row r="137" spans="1:10" ht="28.5" customHeight="1" x14ac:dyDescent="0.2">
      <c r="A137" s="12">
        <v>17</v>
      </c>
      <c r="B137" s="12"/>
      <c r="C137" s="12">
        <v>16</v>
      </c>
      <c r="D137" s="12"/>
      <c r="E137" s="12" t="s">
        <v>1081</v>
      </c>
      <c r="F137" s="12"/>
      <c r="G137" s="12" t="s">
        <v>27</v>
      </c>
      <c r="H137" s="12"/>
      <c r="I137" s="18" t="s">
        <v>1039</v>
      </c>
      <c r="J137" s="11"/>
    </row>
    <row r="138" spans="1:10" ht="28.5" customHeight="1" x14ac:dyDescent="0.2">
      <c r="A138" s="12">
        <v>18</v>
      </c>
      <c r="B138" s="12"/>
      <c r="C138" s="12">
        <v>6</v>
      </c>
      <c r="D138" s="12"/>
      <c r="E138" s="12" t="s">
        <v>1089</v>
      </c>
      <c r="F138" s="12"/>
      <c r="G138" s="12" t="s">
        <v>113</v>
      </c>
      <c r="H138" s="12"/>
      <c r="I138" s="18" t="s">
        <v>1094</v>
      </c>
      <c r="J138" s="11"/>
    </row>
    <row r="139" spans="1:10" ht="28.5" customHeight="1" x14ac:dyDescent="0.2">
      <c r="A139" s="12"/>
      <c r="B139" s="12"/>
      <c r="C139" s="12"/>
      <c r="D139" s="12"/>
      <c r="E139" s="12"/>
      <c r="F139" s="12"/>
      <c r="G139" s="12"/>
      <c r="H139" s="12"/>
      <c r="I139" s="18"/>
      <c r="J139" s="11"/>
    </row>
    <row r="140" spans="1:10" ht="28.5" customHeight="1" x14ac:dyDescent="0.2">
      <c r="A140" s="12"/>
      <c r="B140" s="12"/>
      <c r="C140" s="12"/>
      <c r="D140" s="12"/>
      <c r="E140" s="12"/>
      <c r="F140" s="12"/>
      <c r="G140" s="12"/>
      <c r="H140" s="12"/>
      <c r="I140" s="18"/>
      <c r="J140" s="11"/>
    </row>
    <row r="141" spans="1:10" ht="28.5" customHeight="1" x14ac:dyDescent="0.2">
      <c r="A141" s="12"/>
      <c r="B141" s="12"/>
      <c r="C141" s="12"/>
      <c r="D141" s="12"/>
      <c r="E141" s="12"/>
      <c r="F141" s="12"/>
      <c r="G141" s="12"/>
      <c r="H141" s="12"/>
      <c r="I141" s="18"/>
      <c r="J141" s="11"/>
    </row>
    <row r="142" spans="1:10" ht="28.5" customHeight="1" x14ac:dyDescent="0.2"/>
    <row r="143" spans="1:10" ht="28.5" customHeight="1" x14ac:dyDescent="0.2"/>
    <row r="144" spans="1:10" ht="28.5" customHeight="1" x14ac:dyDescent="0.2"/>
  </sheetData>
  <phoneticPr fontId="1"/>
  <printOptions verticalCentered="1"/>
  <pageMargins left="0.78740157480314998" right="0" top="0.74803149606299202" bottom="0.74803149606299202" header="0" footer="0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00"/>
  <sheetViews>
    <sheetView workbookViewId="0"/>
  </sheetViews>
  <sheetFormatPr defaultRowHeight="15" x14ac:dyDescent="0.2"/>
  <cols>
    <col min="1" max="1" width="4.5" bestFit="1" customWidth="1"/>
    <col min="2" max="2" width="16.125" bestFit="1" customWidth="1"/>
    <col min="3" max="3" width="22.75" bestFit="1" customWidth="1"/>
    <col min="4" max="4" width="2.5" customWidth="1"/>
    <col min="5" max="6" width="9.5" bestFit="1" customWidth="1"/>
  </cols>
  <sheetData>
    <row r="1" spans="1:6" ht="15.75" thickTop="1" x14ac:dyDescent="0.2">
      <c r="A1">
        <v>1</v>
      </c>
      <c r="B1" s="112" t="s">
        <v>267</v>
      </c>
      <c r="C1" s="112" t="s">
        <v>268</v>
      </c>
      <c r="D1" s="112">
        <v>1</v>
      </c>
      <c r="E1" s="112" t="s">
        <v>8</v>
      </c>
      <c r="F1" s="113" t="s">
        <v>127</v>
      </c>
    </row>
    <row r="2" spans="1:6" x14ac:dyDescent="0.2">
      <c r="A2">
        <v>2</v>
      </c>
      <c r="B2" s="92" t="s">
        <v>269</v>
      </c>
      <c r="C2" s="92" t="s">
        <v>270</v>
      </c>
      <c r="D2" s="92">
        <v>1</v>
      </c>
      <c r="E2" s="92" t="s">
        <v>8</v>
      </c>
      <c r="F2" s="93" t="s">
        <v>127</v>
      </c>
    </row>
    <row r="3" spans="1:6" x14ac:dyDescent="0.2">
      <c r="A3">
        <v>3</v>
      </c>
      <c r="B3" s="92" t="s">
        <v>195</v>
      </c>
      <c r="C3" s="92" t="s">
        <v>209</v>
      </c>
      <c r="D3" s="92">
        <v>3</v>
      </c>
      <c r="E3" s="92" t="s">
        <v>8</v>
      </c>
      <c r="F3" s="93" t="s">
        <v>127</v>
      </c>
    </row>
    <row r="4" spans="1:6" x14ac:dyDescent="0.2">
      <c r="A4">
        <v>4</v>
      </c>
      <c r="B4" s="92" t="s">
        <v>194</v>
      </c>
      <c r="C4" s="92" t="s">
        <v>208</v>
      </c>
      <c r="D4" s="92">
        <v>3</v>
      </c>
      <c r="E4" s="92" t="s">
        <v>8</v>
      </c>
      <c r="F4" s="93" t="s">
        <v>127</v>
      </c>
    </row>
    <row r="5" spans="1:6" x14ac:dyDescent="0.2">
      <c r="A5">
        <v>5</v>
      </c>
      <c r="B5" s="92" t="s">
        <v>271</v>
      </c>
      <c r="C5" s="92" t="s">
        <v>272</v>
      </c>
      <c r="D5" s="92">
        <v>2</v>
      </c>
      <c r="E5" s="92" t="s">
        <v>8</v>
      </c>
      <c r="F5" s="93" t="s">
        <v>127</v>
      </c>
    </row>
    <row r="6" spans="1:6" x14ac:dyDescent="0.2">
      <c r="A6">
        <v>6</v>
      </c>
      <c r="B6" s="92" t="s">
        <v>273</v>
      </c>
      <c r="C6" s="92" t="s">
        <v>274</v>
      </c>
      <c r="D6" s="92">
        <v>1</v>
      </c>
      <c r="E6" s="92" t="s">
        <v>8</v>
      </c>
      <c r="F6" s="93" t="s">
        <v>127</v>
      </c>
    </row>
    <row r="7" spans="1:6" x14ac:dyDescent="0.2">
      <c r="A7">
        <v>7</v>
      </c>
      <c r="B7" s="92"/>
      <c r="C7" s="92"/>
      <c r="D7" s="92"/>
      <c r="E7" s="92" t="s">
        <v>8</v>
      </c>
      <c r="F7" s="93" t="s">
        <v>127</v>
      </c>
    </row>
    <row r="8" spans="1:6" x14ac:dyDescent="0.2">
      <c r="A8">
        <v>8</v>
      </c>
      <c r="B8" s="92"/>
      <c r="C8" s="92"/>
      <c r="D8" s="92"/>
      <c r="E8" s="92" t="s">
        <v>8</v>
      </c>
      <c r="F8" s="93" t="s">
        <v>127</v>
      </c>
    </row>
    <row r="9" spans="1:6" ht="15.75" thickBot="1" x14ac:dyDescent="0.25">
      <c r="A9">
        <v>9</v>
      </c>
      <c r="B9" s="108"/>
      <c r="C9" s="108"/>
      <c r="D9" s="108"/>
      <c r="E9" s="108" t="s">
        <v>8</v>
      </c>
      <c r="F9" s="109" t="s">
        <v>127</v>
      </c>
    </row>
    <row r="10" spans="1:6" x14ac:dyDescent="0.2">
      <c r="A10">
        <v>10</v>
      </c>
      <c r="B10" s="104" t="s">
        <v>888</v>
      </c>
      <c r="C10" s="104" t="s">
        <v>276</v>
      </c>
      <c r="D10" s="104">
        <v>1</v>
      </c>
      <c r="E10" s="104" t="s">
        <v>32</v>
      </c>
      <c r="F10" s="105" t="s">
        <v>127</v>
      </c>
    </row>
    <row r="11" spans="1:6" x14ac:dyDescent="0.2">
      <c r="A11">
        <v>11</v>
      </c>
      <c r="B11" s="92" t="s">
        <v>889</v>
      </c>
      <c r="C11" s="92" t="s">
        <v>278</v>
      </c>
      <c r="D11" s="92">
        <v>1</v>
      </c>
      <c r="E11" s="92" t="s">
        <v>32</v>
      </c>
      <c r="F11" s="93" t="s">
        <v>127</v>
      </c>
    </row>
    <row r="12" spans="1:6" x14ac:dyDescent="0.2">
      <c r="A12">
        <v>12</v>
      </c>
      <c r="B12" s="92" t="s">
        <v>887</v>
      </c>
      <c r="C12" s="92" t="s">
        <v>279</v>
      </c>
      <c r="D12" s="92">
        <v>1</v>
      </c>
      <c r="E12" s="92" t="s">
        <v>32</v>
      </c>
      <c r="F12" s="93" t="s">
        <v>127</v>
      </c>
    </row>
    <row r="13" spans="1:6" x14ac:dyDescent="0.2">
      <c r="A13">
        <v>13</v>
      </c>
      <c r="B13" s="92" t="s">
        <v>280</v>
      </c>
      <c r="C13" s="92" t="s">
        <v>281</v>
      </c>
      <c r="D13" s="92">
        <v>1</v>
      </c>
      <c r="E13" s="92" t="s">
        <v>32</v>
      </c>
      <c r="F13" s="93" t="s">
        <v>127</v>
      </c>
    </row>
    <row r="14" spans="1:6" x14ac:dyDescent="0.2">
      <c r="A14">
        <v>14</v>
      </c>
      <c r="B14" s="92" t="s">
        <v>890</v>
      </c>
      <c r="C14" s="92" t="s">
        <v>282</v>
      </c>
      <c r="D14" s="92">
        <v>1</v>
      </c>
      <c r="E14" s="92" t="s">
        <v>32</v>
      </c>
      <c r="F14" s="93" t="s">
        <v>127</v>
      </c>
    </row>
    <row r="15" spans="1:6" x14ac:dyDescent="0.2">
      <c r="A15">
        <v>15</v>
      </c>
      <c r="B15" s="92" t="s">
        <v>283</v>
      </c>
      <c r="C15" s="92" t="s">
        <v>284</v>
      </c>
      <c r="D15" s="92">
        <v>2</v>
      </c>
      <c r="E15" s="92" t="s">
        <v>32</v>
      </c>
      <c r="F15" s="93" t="s">
        <v>127</v>
      </c>
    </row>
    <row r="16" spans="1:6" x14ac:dyDescent="0.2">
      <c r="A16">
        <v>16</v>
      </c>
      <c r="B16" s="92" t="s">
        <v>891</v>
      </c>
      <c r="C16" s="92" t="s">
        <v>285</v>
      </c>
      <c r="D16" s="92">
        <v>1</v>
      </c>
      <c r="E16" s="92" t="s">
        <v>32</v>
      </c>
      <c r="F16" s="93" t="s">
        <v>127</v>
      </c>
    </row>
    <row r="17" spans="1:6" x14ac:dyDescent="0.2">
      <c r="A17">
        <v>17</v>
      </c>
      <c r="B17" s="92"/>
      <c r="C17" s="92"/>
      <c r="D17" s="92"/>
      <c r="E17" s="92" t="s">
        <v>32</v>
      </c>
      <c r="F17" s="93" t="s">
        <v>127</v>
      </c>
    </row>
    <row r="18" spans="1:6" ht="15.75" thickBot="1" x14ac:dyDescent="0.25">
      <c r="A18">
        <v>18</v>
      </c>
      <c r="B18" s="102"/>
      <c r="C18" s="102"/>
      <c r="D18" s="102"/>
      <c r="E18" s="102" t="s">
        <v>32</v>
      </c>
      <c r="F18" s="103" t="s">
        <v>127</v>
      </c>
    </row>
    <row r="19" spans="1:6" x14ac:dyDescent="0.2">
      <c r="A19">
        <v>19</v>
      </c>
      <c r="B19" s="106"/>
      <c r="C19" s="106"/>
      <c r="D19" s="106"/>
      <c r="E19" s="106" t="s">
        <v>35</v>
      </c>
      <c r="F19" s="107" t="s">
        <v>127</v>
      </c>
    </row>
    <row r="20" spans="1:6" x14ac:dyDescent="0.2">
      <c r="A20">
        <v>20</v>
      </c>
      <c r="B20" s="92"/>
      <c r="C20" s="92"/>
      <c r="D20" s="92"/>
      <c r="E20" s="92" t="s">
        <v>35</v>
      </c>
      <c r="F20" s="93" t="s">
        <v>127</v>
      </c>
    </row>
    <row r="21" spans="1:6" x14ac:dyDescent="0.2">
      <c r="A21">
        <v>21</v>
      </c>
      <c r="B21" s="92"/>
      <c r="C21" s="92"/>
      <c r="D21" s="92"/>
      <c r="E21" s="92" t="s">
        <v>35</v>
      </c>
      <c r="F21" s="93" t="s">
        <v>127</v>
      </c>
    </row>
    <row r="22" spans="1:6" x14ac:dyDescent="0.2">
      <c r="A22">
        <v>22</v>
      </c>
      <c r="B22" s="92"/>
      <c r="C22" s="92"/>
      <c r="D22" s="92"/>
      <c r="E22" s="92" t="s">
        <v>35</v>
      </c>
      <c r="F22" s="93" t="s">
        <v>127</v>
      </c>
    </row>
    <row r="23" spans="1:6" x14ac:dyDescent="0.2">
      <c r="A23">
        <v>23</v>
      </c>
      <c r="B23" s="92"/>
      <c r="C23" s="92"/>
      <c r="D23" s="92"/>
      <c r="E23" s="92" t="s">
        <v>35</v>
      </c>
      <c r="F23" s="93" t="s">
        <v>127</v>
      </c>
    </row>
    <row r="24" spans="1:6" x14ac:dyDescent="0.2">
      <c r="A24">
        <v>24</v>
      </c>
      <c r="B24" s="92"/>
      <c r="C24" s="92"/>
      <c r="D24" s="92"/>
      <c r="E24" s="92" t="s">
        <v>35</v>
      </c>
      <c r="F24" s="93" t="s">
        <v>127</v>
      </c>
    </row>
    <row r="25" spans="1:6" x14ac:dyDescent="0.2">
      <c r="A25">
        <v>25</v>
      </c>
      <c r="B25" s="92"/>
      <c r="C25" s="92"/>
      <c r="D25" s="92"/>
      <c r="E25" s="92" t="s">
        <v>35</v>
      </c>
      <c r="F25" s="93" t="s">
        <v>127</v>
      </c>
    </row>
    <row r="26" spans="1:6" x14ac:dyDescent="0.2">
      <c r="A26">
        <v>26</v>
      </c>
      <c r="B26" s="92"/>
      <c r="C26" s="92"/>
      <c r="D26" s="92"/>
      <c r="E26" s="92" t="s">
        <v>35</v>
      </c>
      <c r="F26" s="93" t="s">
        <v>127</v>
      </c>
    </row>
    <row r="27" spans="1:6" ht="15.75" thickBot="1" x14ac:dyDescent="0.25">
      <c r="A27">
        <v>27</v>
      </c>
      <c r="B27" s="108"/>
      <c r="C27" s="108"/>
      <c r="D27" s="108"/>
      <c r="E27" s="108" t="s">
        <v>35</v>
      </c>
      <c r="F27" s="109" t="s">
        <v>127</v>
      </c>
    </row>
    <row r="28" spans="1:6" x14ac:dyDescent="0.2">
      <c r="A28">
        <v>28</v>
      </c>
      <c r="B28" s="104"/>
      <c r="C28" s="104"/>
      <c r="D28" s="104"/>
      <c r="E28" s="104" t="s">
        <v>150</v>
      </c>
      <c r="F28" s="105" t="s">
        <v>127</v>
      </c>
    </row>
    <row r="29" spans="1:6" x14ac:dyDescent="0.2">
      <c r="A29">
        <v>29</v>
      </c>
      <c r="B29" s="92"/>
      <c r="C29" s="92"/>
      <c r="D29" s="92"/>
      <c r="E29" s="92" t="s">
        <v>150</v>
      </c>
      <c r="F29" s="93" t="s">
        <v>127</v>
      </c>
    </row>
    <row r="30" spans="1:6" x14ac:dyDescent="0.2">
      <c r="A30">
        <v>30</v>
      </c>
      <c r="B30" s="92"/>
      <c r="C30" s="92"/>
      <c r="D30" s="92"/>
      <c r="E30" s="92" t="s">
        <v>150</v>
      </c>
      <c r="F30" s="93" t="s">
        <v>127</v>
      </c>
    </row>
    <row r="31" spans="1:6" x14ac:dyDescent="0.2">
      <c r="A31">
        <v>31</v>
      </c>
      <c r="B31" s="92"/>
      <c r="C31" s="92"/>
      <c r="D31" s="92"/>
      <c r="E31" s="92" t="s">
        <v>150</v>
      </c>
      <c r="F31" s="93" t="s">
        <v>127</v>
      </c>
    </row>
    <row r="32" spans="1:6" x14ac:dyDescent="0.2">
      <c r="A32">
        <v>32</v>
      </c>
      <c r="B32" s="92"/>
      <c r="C32" s="92"/>
      <c r="D32" s="92"/>
      <c r="E32" s="92" t="s">
        <v>150</v>
      </c>
      <c r="F32" s="93" t="s">
        <v>127</v>
      </c>
    </row>
    <row r="33" spans="1:6" x14ac:dyDescent="0.2">
      <c r="A33">
        <v>33</v>
      </c>
      <c r="B33" s="92"/>
      <c r="C33" s="92"/>
      <c r="D33" s="92"/>
      <c r="E33" s="92" t="s">
        <v>150</v>
      </c>
      <c r="F33" s="93" t="s">
        <v>127</v>
      </c>
    </row>
    <row r="34" spans="1:6" x14ac:dyDescent="0.2">
      <c r="A34">
        <v>34</v>
      </c>
      <c r="B34" s="92"/>
      <c r="C34" s="92"/>
      <c r="D34" s="92"/>
      <c r="E34" s="92" t="s">
        <v>150</v>
      </c>
      <c r="F34" s="93" t="s">
        <v>127</v>
      </c>
    </row>
    <row r="35" spans="1:6" x14ac:dyDescent="0.2">
      <c r="A35">
        <v>35</v>
      </c>
      <c r="B35" s="92"/>
      <c r="C35" s="92"/>
      <c r="D35" s="92"/>
      <c r="E35" s="92" t="s">
        <v>150</v>
      </c>
      <c r="F35" s="93" t="s">
        <v>127</v>
      </c>
    </row>
    <row r="36" spans="1:6" ht="15.75" thickBot="1" x14ac:dyDescent="0.25">
      <c r="A36">
        <v>36</v>
      </c>
      <c r="B36" s="110"/>
      <c r="C36" s="110"/>
      <c r="D36" s="110"/>
      <c r="E36" s="110" t="s">
        <v>150</v>
      </c>
      <c r="F36" s="111" t="s">
        <v>127</v>
      </c>
    </row>
    <row r="37" spans="1:6" ht="15.75" thickTop="1" x14ac:dyDescent="0.2">
      <c r="A37">
        <v>37</v>
      </c>
      <c r="B37" s="112" t="s">
        <v>286</v>
      </c>
      <c r="C37" s="112" t="s">
        <v>287</v>
      </c>
      <c r="D37" s="112">
        <v>1</v>
      </c>
      <c r="E37" s="112" t="s">
        <v>28</v>
      </c>
      <c r="F37" s="113" t="s">
        <v>128</v>
      </c>
    </row>
    <row r="38" spans="1:6" x14ac:dyDescent="0.2">
      <c r="A38">
        <v>38</v>
      </c>
      <c r="B38" s="92" t="s">
        <v>288</v>
      </c>
      <c r="C38" s="92" t="s">
        <v>289</v>
      </c>
      <c r="D38" s="92">
        <v>2</v>
      </c>
      <c r="E38" s="92" t="s">
        <v>28</v>
      </c>
      <c r="F38" s="93" t="s">
        <v>128</v>
      </c>
    </row>
    <row r="39" spans="1:6" x14ac:dyDescent="0.2">
      <c r="A39">
        <v>39</v>
      </c>
      <c r="B39" s="92" t="s">
        <v>290</v>
      </c>
      <c r="C39" s="92" t="s">
        <v>291</v>
      </c>
      <c r="D39" s="92">
        <v>1</v>
      </c>
      <c r="E39" s="92" t="s">
        <v>28</v>
      </c>
      <c r="F39" s="93" t="s">
        <v>128</v>
      </c>
    </row>
    <row r="40" spans="1:6" x14ac:dyDescent="0.2">
      <c r="A40">
        <v>40</v>
      </c>
      <c r="B40" s="92" t="s">
        <v>292</v>
      </c>
      <c r="C40" s="92" t="s">
        <v>293</v>
      </c>
      <c r="D40" s="92">
        <v>2</v>
      </c>
      <c r="E40" s="92" t="s">
        <v>28</v>
      </c>
      <c r="F40" s="93" t="s">
        <v>128</v>
      </c>
    </row>
    <row r="41" spans="1:6" x14ac:dyDescent="0.2">
      <c r="A41">
        <v>41</v>
      </c>
      <c r="B41" s="92" t="s">
        <v>196</v>
      </c>
      <c r="C41" s="92" t="s">
        <v>210</v>
      </c>
      <c r="D41" s="92">
        <v>3</v>
      </c>
      <c r="E41" s="92" t="s">
        <v>28</v>
      </c>
      <c r="F41" s="93" t="s">
        <v>128</v>
      </c>
    </row>
    <row r="42" spans="1:6" x14ac:dyDescent="0.2">
      <c r="A42">
        <v>42</v>
      </c>
      <c r="B42" s="92" t="s">
        <v>294</v>
      </c>
      <c r="C42" s="92" t="s">
        <v>295</v>
      </c>
      <c r="D42" s="92">
        <v>2</v>
      </c>
      <c r="E42" s="92" t="s">
        <v>28</v>
      </c>
      <c r="F42" s="93" t="s">
        <v>128</v>
      </c>
    </row>
    <row r="43" spans="1:6" x14ac:dyDescent="0.2">
      <c r="A43">
        <v>43</v>
      </c>
      <c r="B43" s="92" t="s">
        <v>296</v>
      </c>
      <c r="C43" s="92" t="s">
        <v>297</v>
      </c>
      <c r="D43" s="92">
        <v>2</v>
      </c>
      <c r="E43" s="92" t="s">
        <v>28</v>
      </c>
      <c r="F43" s="93" t="s">
        <v>128</v>
      </c>
    </row>
    <row r="44" spans="1:6" x14ac:dyDescent="0.2">
      <c r="A44">
        <v>44</v>
      </c>
      <c r="B44" s="92" t="s">
        <v>298</v>
      </c>
      <c r="C44" s="92" t="s">
        <v>299</v>
      </c>
      <c r="D44" s="92">
        <v>2</v>
      </c>
      <c r="E44" s="92" t="s">
        <v>28</v>
      </c>
      <c r="F44" s="93" t="s">
        <v>128</v>
      </c>
    </row>
    <row r="45" spans="1:6" ht="15.75" thickBot="1" x14ac:dyDescent="0.25">
      <c r="A45">
        <v>45</v>
      </c>
      <c r="B45" s="108"/>
      <c r="C45" s="108"/>
      <c r="D45" s="108"/>
      <c r="E45" s="108" t="s">
        <v>28</v>
      </c>
      <c r="F45" s="109" t="s">
        <v>128</v>
      </c>
    </row>
    <row r="46" spans="1:6" x14ac:dyDescent="0.2">
      <c r="A46">
        <v>46</v>
      </c>
      <c r="B46" s="104" t="s">
        <v>300</v>
      </c>
      <c r="C46" s="104" t="s">
        <v>301</v>
      </c>
      <c r="D46" s="104">
        <v>2</v>
      </c>
      <c r="E46" s="104" t="s">
        <v>37</v>
      </c>
      <c r="F46" s="105" t="s">
        <v>128</v>
      </c>
    </row>
    <row r="47" spans="1:6" x14ac:dyDescent="0.2">
      <c r="A47">
        <v>47</v>
      </c>
      <c r="B47" s="92" t="s">
        <v>302</v>
      </c>
      <c r="C47" s="92" t="s">
        <v>303</v>
      </c>
      <c r="D47" s="92">
        <v>1</v>
      </c>
      <c r="E47" s="92" t="s">
        <v>37</v>
      </c>
      <c r="F47" s="93" t="s">
        <v>128</v>
      </c>
    </row>
    <row r="48" spans="1:6" x14ac:dyDescent="0.2">
      <c r="A48">
        <v>48</v>
      </c>
      <c r="B48" s="92" t="s">
        <v>304</v>
      </c>
      <c r="C48" s="92" t="s">
        <v>305</v>
      </c>
      <c r="D48" s="92">
        <v>1</v>
      </c>
      <c r="E48" s="92" t="s">
        <v>37</v>
      </c>
      <c r="F48" s="93" t="s">
        <v>128</v>
      </c>
    </row>
    <row r="49" spans="1:6" x14ac:dyDescent="0.2">
      <c r="A49">
        <v>49</v>
      </c>
      <c r="B49" s="92" t="s">
        <v>306</v>
      </c>
      <c r="C49" s="92" t="s">
        <v>307</v>
      </c>
      <c r="D49" s="92">
        <v>1</v>
      </c>
      <c r="E49" s="92" t="s">
        <v>37</v>
      </c>
      <c r="F49" s="93" t="s">
        <v>128</v>
      </c>
    </row>
    <row r="50" spans="1:6" x14ac:dyDescent="0.2">
      <c r="A50">
        <v>50</v>
      </c>
      <c r="B50" s="92" t="s">
        <v>308</v>
      </c>
      <c r="C50" s="92" t="s">
        <v>309</v>
      </c>
      <c r="D50" s="92">
        <v>2</v>
      </c>
      <c r="E50" s="92" t="s">
        <v>37</v>
      </c>
      <c r="F50" s="93" t="s">
        <v>128</v>
      </c>
    </row>
    <row r="51" spans="1:6" x14ac:dyDescent="0.2">
      <c r="A51">
        <v>51</v>
      </c>
      <c r="B51" s="92" t="s">
        <v>892</v>
      </c>
      <c r="C51" s="92" t="s">
        <v>310</v>
      </c>
      <c r="D51" s="92">
        <v>2</v>
      </c>
      <c r="E51" s="92" t="s">
        <v>37</v>
      </c>
      <c r="F51" s="93" t="s">
        <v>128</v>
      </c>
    </row>
    <row r="52" spans="1:6" x14ac:dyDescent="0.2">
      <c r="A52">
        <v>52</v>
      </c>
      <c r="B52" s="92" t="s">
        <v>311</v>
      </c>
      <c r="C52" s="92" t="s">
        <v>312</v>
      </c>
      <c r="D52" s="92">
        <v>2</v>
      </c>
      <c r="E52" s="92" t="s">
        <v>37</v>
      </c>
      <c r="F52" s="93" t="s">
        <v>128</v>
      </c>
    </row>
    <row r="53" spans="1:6" x14ac:dyDescent="0.2">
      <c r="A53">
        <v>53</v>
      </c>
      <c r="B53" s="92"/>
      <c r="C53" s="92"/>
      <c r="D53" s="92"/>
      <c r="E53" s="92" t="s">
        <v>37</v>
      </c>
      <c r="F53" s="93" t="s">
        <v>128</v>
      </c>
    </row>
    <row r="54" spans="1:6" ht="15.75" thickBot="1" x14ac:dyDescent="0.25">
      <c r="A54">
        <v>54</v>
      </c>
      <c r="B54" s="102"/>
      <c r="C54" s="102"/>
      <c r="D54" s="102"/>
      <c r="E54" s="102" t="s">
        <v>37</v>
      </c>
      <c r="F54" s="103" t="s">
        <v>128</v>
      </c>
    </row>
    <row r="55" spans="1:6" x14ac:dyDescent="0.2">
      <c r="A55">
        <v>55</v>
      </c>
      <c r="B55" s="106"/>
      <c r="C55" s="106"/>
      <c r="D55" s="106"/>
      <c r="E55" s="106" t="s">
        <v>113</v>
      </c>
      <c r="F55" s="107" t="s">
        <v>128</v>
      </c>
    </row>
    <row r="56" spans="1:6" x14ac:dyDescent="0.2">
      <c r="A56">
        <v>56</v>
      </c>
      <c r="B56" s="92"/>
      <c r="C56" s="92"/>
      <c r="D56" s="92"/>
      <c r="E56" s="92" t="s">
        <v>113</v>
      </c>
      <c r="F56" s="93" t="s">
        <v>128</v>
      </c>
    </row>
    <row r="57" spans="1:6" x14ac:dyDescent="0.2">
      <c r="A57">
        <v>57</v>
      </c>
      <c r="B57" s="92"/>
      <c r="C57" s="92"/>
      <c r="D57" s="92"/>
      <c r="E57" s="92" t="s">
        <v>113</v>
      </c>
      <c r="F57" s="93" t="s">
        <v>128</v>
      </c>
    </row>
    <row r="58" spans="1:6" x14ac:dyDescent="0.2">
      <c r="A58">
        <v>58</v>
      </c>
      <c r="B58" s="92"/>
      <c r="C58" s="92"/>
      <c r="D58" s="92"/>
      <c r="E58" s="92" t="s">
        <v>113</v>
      </c>
      <c r="F58" s="93" t="s">
        <v>128</v>
      </c>
    </row>
    <row r="59" spans="1:6" x14ac:dyDescent="0.2">
      <c r="A59">
        <v>59</v>
      </c>
      <c r="B59" s="92"/>
      <c r="C59" s="92"/>
      <c r="D59" s="92"/>
      <c r="E59" s="92" t="s">
        <v>113</v>
      </c>
      <c r="F59" s="93" t="s">
        <v>128</v>
      </c>
    </row>
    <row r="60" spans="1:6" x14ac:dyDescent="0.2">
      <c r="A60">
        <v>60</v>
      </c>
      <c r="B60" s="92"/>
      <c r="C60" s="92"/>
      <c r="D60" s="92"/>
      <c r="E60" s="92" t="s">
        <v>113</v>
      </c>
      <c r="F60" s="93" t="s">
        <v>128</v>
      </c>
    </row>
    <row r="61" spans="1:6" x14ac:dyDescent="0.2">
      <c r="A61">
        <v>61</v>
      </c>
      <c r="B61" s="92"/>
      <c r="C61" s="92"/>
      <c r="D61" s="92"/>
      <c r="E61" s="92" t="s">
        <v>113</v>
      </c>
      <c r="F61" s="93" t="s">
        <v>128</v>
      </c>
    </row>
    <row r="62" spans="1:6" x14ac:dyDescent="0.2">
      <c r="A62">
        <v>62</v>
      </c>
      <c r="B62" s="92"/>
      <c r="C62" s="92"/>
      <c r="D62" s="92"/>
      <c r="E62" s="92" t="s">
        <v>113</v>
      </c>
      <c r="F62" s="93" t="s">
        <v>128</v>
      </c>
    </row>
    <row r="63" spans="1:6" ht="15.75" thickBot="1" x14ac:dyDescent="0.25">
      <c r="A63">
        <v>63</v>
      </c>
      <c r="B63" s="108"/>
      <c r="C63" s="108"/>
      <c r="D63" s="108"/>
      <c r="E63" s="108" t="s">
        <v>113</v>
      </c>
      <c r="F63" s="109" t="s">
        <v>128</v>
      </c>
    </row>
    <row r="64" spans="1:6" x14ac:dyDescent="0.2">
      <c r="A64">
        <v>64</v>
      </c>
      <c r="B64" s="104"/>
      <c r="C64" s="104"/>
      <c r="D64" s="104"/>
      <c r="E64" s="104" t="s">
        <v>136</v>
      </c>
      <c r="F64" s="105" t="s">
        <v>128</v>
      </c>
    </row>
    <row r="65" spans="1:6" x14ac:dyDescent="0.2">
      <c r="A65">
        <v>65</v>
      </c>
      <c r="B65" s="92"/>
      <c r="C65" s="92"/>
      <c r="D65" s="92"/>
      <c r="E65" s="92" t="s">
        <v>136</v>
      </c>
      <c r="F65" s="93" t="s">
        <v>128</v>
      </c>
    </row>
    <row r="66" spans="1:6" x14ac:dyDescent="0.2">
      <c r="A66">
        <v>66</v>
      </c>
      <c r="B66" s="92"/>
      <c r="C66" s="92"/>
      <c r="D66" s="92"/>
      <c r="E66" s="92" t="s">
        <v>136</v>
      </c>
      <c r="F66" s="93" t="s">
        <v>128</v>
      </c>
    </row>
    <row r="67" spans="1:6" x14ac:dyDescent="0.2">
      <c r="A67">
        <v>67</v>
      </c>
      <c r="B67" s="92"/>
      <c r="C67" s="92"/>
      <c r="D67" s="92"/>
      <c r="E67" s="92" t="s">
        <v>136</v>
      </c>
      <c r="F67" s="93" t="s">
        <v>128</v>
      </c>
    </row>
    <row r="68" spans="1:6" x14ac:dyDescent="0.2">
      <c r="A68">
        <v>68</v>
      </c>
      <c r="B68" s="92"/>
      <c r="C68" s="92"/>
      <c r="D68" s="92"/>
      <c r="E68" s="92" t="s">
        <v>136</v>
      </c>
      <c r="F68" s="93" t="s">
        <v>128</v>
      </c>
    </row>
    <row r="69" spans="1:6" x14ac:dyDescent="0.2">
      <c r="A69">
        <v>69</v>
      </c>
      <c r="B69" s="92"/>
      <c r="C69" s="92"/>
      <c r="D69" s="92"/>
      <c r="E69" s="92" t="s">
        <v>136</v>
      </c>
      <c r="F69" s="93" t="s">
        <v>128</v>
      </c>
    </row>
    <row r="70" spans="1:6" x14ac:dyDescent="0.2">
      <c r="A70">
        <v>70</v>
      </c>
      <c r="B70" s="92"/>
      <c r="C70" s="92"/>
      <c r="D70" s="92"/>
      <c r="E70" s="92" t="s">
        <v>136</v>
      </c>
      <c r="F70" s="93" t="s">
        <v>128</v>
      </c>
    </row>
    <row r="71" spans="1:6" x14ac:dyDescent="0.2">
      <c r="A71">
        <v>71</v>
      </c>
      <c r="B71" s="92"/>
      <c r="C71" s="92"/>
      <c r="D71" s="92"/>
      <c r="E71" s="92" t="s">
        <v>136</v>
      </c>
      <c r="F71" s="93" t="s">
        <v>128</v>
      </c>
    </row>
    <row r="72" spans="1:6" ht="15.75" thickBot="1" x14ac:dyDescent="0.25">
      <c r="A72">
        <v>72</v>
      </c>
      <c r="B72" s="110"/>
      <c r="C72" s="110"/>
      <c r="D72" s="110"/>
      <c r="E72" s="110" t="s">
        <v>136</v>
      </c>
      <c r="F72" s="111" t="s">
        <v>128</v>
      </c>
    </row>
    <row r="73" spans="1:6" ht="15.75" thickTop="1" x14ac:dyDescent="0.2">
      <c r="A73">
        <v>73</v>
      </c>
      <c r="B73" s="112" t="s">
        <v>313</v>
      </c>
      <c r="C73" s="112" t="s">
        <v>314</v>
      </c>
      <c r="D73" s="112">
        <v>1</v>
      </c>
      <c r="E73" s="112" t="s">
        <v>30</v>
      </c>
      <c r="F73" s="113" t="s">
        <v>129</v>
      </c>
    </row>
    <row r="74" spans="1:6" x14ac:dyDescent="0.2">
      <c r="A74">
        <v>74</v>
      </c>
      <c r="B74" s="92" t="s">
        <v>315</v>
      </c>
      <c r="C74" s="92" t="s">
        <v>316</v>
      </c>
      <c r="D74" s="92">
        <v>1</v>
      </c>
      <c r="E74" s="92" t="s">
        <v>30</v>
      </c>
      <c r="F74" s="93" t="s">
        <v>129</v>
      </c>
    </row>
    <row r="75" spans="1:6" x14ac:dyDescent="0.2">
      <c r="A75">
        <v>75</v>
      </c>
      <c r="B75" s="92" t="s">
        <v>317</v>
      </c>
      <c r="C75" s="92" t="s">
        <v>318</v>
      </c>
      <c r="D75" s="92">
        <v>2</v>
      </c>
      <c r="E75" s="92" t="s">
        <v>30</v>
      </c>
      <c r="F75" s="93" t="s">
        <v>129</v>
      </c>
    </row>
    <row r="76" spans="1:6" x14ac:dyDescent="0.2">
      <c r="A76">
        <v>76</v>
      </c>
      <c r="B76" s="92" t="s">
        <v>319</v>
      </c>
      <c r="C76" s="92" t="s">
        <v>320</v>
      </c>
      <c r="D76" s="92">
        <v>2</v>
      </c>
      <c r="E76" s="92" t="s">
        <v>30</v>
      </c>
      <c r="F76" s="93" t="s">
        <v>129</v>
      </c>
    </row>
    <row r="77" spans="1:6" x14ac:dyDescent="0.2">
      <c r="A77">
        <v>77</v>
      </c>
      <c r="B77" s="92" t="s">
        <v>321</v>
      </c>
      <c r="C77" s="92" t="s">
        <v>322</v>
      </c>
      <c r="D77" s="92">
        <v>1</v>
      </c>
      <c r="E77" s="92" t="s">
        <v>30</v>
      </c>
      <c r="F77" s="93" t="s">
        <v>129</v>
      </c>
    </row>
    <row r="78" spans="1:6" x14ac:dyDescent="0.2">
      <c r="A78">
        <v>78</v>
      </c>
      <c r="B78" s="92" t="s">
        <v>323</v>
      </c>
      <c r="C78" s="92" t="s">
        <v>324</v>
      </c>
      <c r="D78" s="92">
        <v>2</v>
      </c>
      <c r="E78" s="92" t="s">
        <v>30</v>
      </c>
      <c r="F78" s="93" t="s">
        <v>129</v>
      </c>
    </row>
    <row r="79" spans="1:6" x14ac:dyDescent="0.2">
      <c r="A79">
        <v>79</v>
      </c>
      <c r="B79" s="92"/>
      <c r="C79" s="92"/>
      <c r="D79" s="92"/>
      <c r="E79" s="92" t="s">
        <v>30</v>
      </c>
      <c r="F79" s="93" t="s">
        <v>129</v>
      </c>
    </row>
    <row r="80" spans="1:6" x14ac:dyDescent="0.2">
      <c r="A80">
        <v>80</v>
      </c>
      <c r="B80" s="92"/>
      <c r="C80" s="92"/>
      <c r="D80" s="92"/>
      <c r="E80" s="92" t="s">
        <v>30</v>
      </c>
      <c r="F80" s="93" t="s">
        <v>129</v>
      </c>
    </row>
    <row r="81" spans="1:6" ht="15.75" thickBot="1" x14ac:dyDescent="0.25">
      <c r="A81">
        <v>81</v>
      </c>
      <c r="B81" s="108"/>
      <c r="C81" s="108"/>
      <c r="D81" s="108"/>
      <c r="E81" s="108" t="s">
        <v>30</v>
      </c>
      <c r="F81" s="109" t="s">
        <v>129</v>
      </c>
    </row>
    <row r="82" spans="1:6" x14ac:dyDescent="0.2">
      <c r="A82">
        <v>82</v>
      </c>
      <c r="B82" s="104"/>
      <c r="C82" s="104"/>
      <c r="D82" s="104"/>
      <c r="E82" s="104" t="s">
        <v>151</v>
      </c>
      <c r="F82" s="105" t="s">
        <v>129</v>
      </c>
    </row>
    <row r="83" spans="1:6" x14ac:dyDescent="0.2">
      <c r="A83">
        <v>83</v>
      </c>
      <c r="B83" s="92"/>
      <c r="C83" s="92"/>
      <c r="D83" s="92"/>
      <c r="E83" s="92" t="s">
        <v>151</v>
      </c>
      <c r="F83" s="93" t="s">
        <v>129</v>
      </c>
    </row>
    <row r="84" spans="1:6" x14ac:dyDescent="0.2">
      <c r="A84">
        <v>84</v>
      </c>
      <c r="B84" s="92"/>
      <c r="C84" s="92"/>
      <c r="D84" s="92"/>
      <c r="E84" s="92" t="s">
        <v>151</v>
      </c>
      <c r="F84" s="93" t="s">
        <v>129</v>
      </c>
    </row>
    <row r="85" spans="1:6" x14ac:dyDescent="0.2">
      <c r="A85">
        <v>85</v>
      </c>
      <c r="B85" s="92"/>
      <c r="C85" s="92"/>
      <c r="D85" s="92"/>
      <c r="E85" s="92" t="s">
        <v>151</v>
      </c>
      <c r="F85" s="93" t="s">
        <v>129</v>
      </c>
    </row>
    <row r="86" spans="1:6" x14ac:dyDescent="0.2">
      <c r="A86">
        <v>86</v>
      </c>
      <c r="B86" s="92"/>
      <c r="C86" s="92"/>
      <c r="D86" s="92"/>
      <c r="E86" s="92" t="s">
        <v>151</v>
      </c>
      <c r="F86" s="93" t="s">
        <v>129</v>
      </c>
    </row>
    <row r="87" spans="1:6" x14ac:dyDescent="0.2">
      <c r="A87">
        <v>87</v>
      </c>
      <c r="B87" s="92"/>
      <c r="C87" s="92"/>
      <c r="D87" s="92"/>
      <c r="E87" s="92" t="s">
        <v>151</v>
      </c>
      <c r="F87" s="93" t="s">
        <v>129</v>
      </c>
    </row>
    <row r="88" spans="1:6" x14ac:dyDescent="0.2">
      <c r="A88">
        <v>88</v>
      </c>
      <c r="B88" s="92"/>
      <c r="C88" s="92"/>
      <c r="D88" s="92"/>
      <c r="E88" s="92" t="s">
        <v>151</v>
      </c>
      <c r="F88" s="93" t="s">
        <v>129</v>
      </c>
    </row>
    <row r="89" spans="1:6" x14ac:dyDescent="0.2">
      <c r="A89">
        <v>89</v>
      </c>
      <c r="B89" s="92"/>
      <c r="C89" s="92"/>
      <c r="D89" s="92"/>
      <c r="E89" s="92" t="s">
        <v>151</v>
      </c>
      <c r="F89" s="93" t="s">
        <v>129</v>
      </c>
    </row>
    <row r="90" spans="1:6" ht="15.75" thickBot="1" x14ac:dyDescent="0.25">
      <c r="A90">
        <v>90</v>
      </c>
      <c r="B90" s="102"/>
      <c r="C90" s="102"/>
      <c r="D90" s="102"/>
      <c r="E90" s="102" t="s">
        <v>151</v>
      </c>
      <c r="F90" s="103" t="s">
        <v>129</v>
      </c>
    </row>
    <row r="91" spans="1:6" x14ac:dyDescent="0.2">
      <c r="A91">
        <v>91</v>
      </c>
      <c r="B91" s="106"/>
      <c r="C91" s="106"/>
      <c r="D91" s="106"/>
      <c r="E91" s="106" t="s">
        <v>152</v>
      </c>
      <c r="F91" s="107" t="s">
        <v>129</v>
      </c>
    </row>
    <row r="92" spans="1:6" x14ac:dyDescent="0.2">
      <c r="A92">
        <v>92</v>
      </c>
      <c r="B92" s="92"/>
      <c r="C92" s="92"/>
      <c r="D92" s="92"/>
      <c r="E92" s="92" t="s">
        <v>152</v>
      </c>
      <c r="F92" s="93" t="s">
        <v>129</v>
      </c>
    </row>
    <row r="93" spans="1:6" x14ac:dyDescent="0.2">
      <c r="A93">
        <v>93</v>
      </c>
      <c r="B93" s="92"/>
      <c r="C93" s="92"/>
      <c r="D93" s="92"/>
      <c r="E93" s="92" t="s">
        <v>152</v>
      </c>
      <c r="F93" s="93" t="s">
        <v>129</v>
      </c>
    </row>
    <row r="94" spans="1:6" x14ac:dyDescent="0.2">
      <c r="A94">
        <v>94</v>
      </c>
      <c r="B94" s="92"/>
      <c r="C94" s="92"/>
      <c r="D94" s="92"/>
      <c r="E94" s="92" t="s">
        <v>152</v>
      </c>
      <c r="F94" s="93" t="s">
        <v>129</v>
      </c>
    </row>
    <row r="95" spans="1:6" x14ac:dyDescent="0.2">
      <c r="A95">
        <v>95</v>
      </c>
      <c r="B95" s="92"/>
      <c r="C95" s="92"/>
      <c r="D95" s="92"/>
      <c r="E95" s="92" t="s">
        <v>152</v>
      </c>
      <c r="F95" s="93" t="s">
        <v>129</v>
      </c>
    </row>
    <row r="96" spans="1:6" x14ac:dyDescent="0.2">
      <c r="A96">
        <v>96</v>
      </c>
      <c r="B96" s="92"/>
      <c r="C96" s="92"/>
      <c r="D96" s="92"/>
      <c r="E96" s="92" t="s">
        <v>152</v>
      </c>
      <c r="F96" s="93" t="s">
        <v>129</v>
      </c>
    </row>
    <row r="97" spans="1:6" x14ac:dyDescent="0.2">
      <c r="A97">
        <v>97</v>
      </c>
      <c r="B97" s="92"/>
      <c r="C97" s="92"/>
      <c r="D97" s="92"/>
      <c r="E97" s="92" t="s">
        <v>152</v>
      </c>
      <c r="F97" s="93" t="s">
        <v>129</v>
      </c>
    </row>
    <row r="98" spans="1:6" x14ac:dyDescent="0.2">
      <c r="A98">
        <v>98</v>
      </c>
      <c r="B98" s="92"/>
      <c r="C98" s="92"/>
      <c r="D98" s="92"/>
      <c r="E98" s="92" t="s">
        <v>152</v>
      </c>
      <c r="F98" s="93" t="s">
        <v>129</v>
      </c>
    </row>
    <row r="99" spans="1:6" ht="15.75" thickBot="1" x14ac:dyDescent="0.25">
      <c r="A99">
        <v>99</v>
      </c>
      <c r="B99" s="108"/>
      <c r="C99" s="108"/>
      <c r="D99" s="108"/>
      <c r="E99" s="108" t="s">
        <v>152</v>
      </c>
      <c r="F99" s="109" t="s">
        <v>129</v>
      </c>
    </row>
    <row r="100" spans="1:6" x14ac:dyDescent="0.2">
      <c r="A100">
        <v>100</v>
      </c>
      <c r="B100" s="104"/>
      <c r="C100" s="104"/>
      <c r="D100" s="104"/>
      <c r="E100" s="104" t="s">
        <v>153</v>
      </c>
      <c r="F100" s="105" t="s">
        <v>129</v>
      </c>
    </row>
    <row r="101" spans="1:6" x14ac:dyDescent="0.2">
      <c r="A101">
        <v>101</v>
      </c>
      <c r="B101" s="92"/>
      <c r="C101" s="92"/>
      <c r="D101" s="92"/>
      <c r="E101" s="92" t="s">
        <v>153</v>
      </c>
      <c r="F101" s="93" t="s">
        <v>129</v>
      </c>
    </row>
    <row r="102" spans="1:6" x14ac:dyDescent="0.2">
      <c r="A102">
        <v>102</v>
      </c>
      <c r="B102" s="92"/>
      <c r="C102" s="92"/>
      <c r="D102" s="92"/>
      <c r="E102" s="92" t="s">
        <v>153</v>
      </c>
      <c r="F102" s="93" t="s">
        <v>129</v>
      </c>
    </row>
    <row r="103" spans="1:6" x14ac:dyDescent="0.2">
      <c r="A103">
        <v>103</v>
      </c>
      <c r="B103" s="92"/>
      <c r="C103" s="92"/>
      <c r="D103" s="92"/>
      <c r="E103" s="92" t="s">
        <v>153</v>
      </c>
      <c r="F103" s="93" t="s">
        <v>129</v>
      </c>
    </row>
    <row r="104" spans="1:6" x14ac:dyDescent="0.2">
      <c r="A104">
        <v>104</v>
      </c>
      <c r="B104" s="92"/>
      <c r="C104" s="92"/>
      <c r="D104" s="92"/>
      <c r="E104" s="92" t="s">
        <v>153</v>
      </c>
      <c r="F104" s="93" t="s">
        <v>129</v>
      </c>
    </row>
    <row r="105" spans="1:6" x14ac:dyDescent="0.2">
      <c r="A105">
        <v>105</v>
      </c>
      <c r="B105" s="92"/>
      <c r="C105" s="92"/>
      <c r="D105" s="92"/>
      <c r="E105" s="92" t="s">
        <v>153</v>
      </c>
      <c r="F105" s="93" t="s">
        <v>129</v>
      </c>
    </row>
    <row r="106" spans="1:6" x14ac:dyDescent="0.2">
      <c r="A106">
        <v>106</v>
      </c>
      <c r="B106" s="92"/>
      <c r="C106" s="92"/>
      <c r="D106" s="92"/>
      <c r="E106" s="92" t="s">
        <v>153</v>
      </c>
      <c r="F106" s="93" t="s">
        <v>129</v>
      </c>
    </row>
    <row r="107" spans="1:6" x14ac:dyDescent="0.2">
      <c r="A107">
        <v>107</v>
      </c>
      <c r="B107" s="92"/>
      <c r="C107" s="92"/>
      <c r="D107" s="92"/>
      <c r="E107" s="92" t="s">
        <v>153</v>
      </c>
      <c r="F107" s="93" t="s">
        <v>129</v>
      </c>
    </row>
    <row r="108" spans="1:6" ht="15.75" thickBot="1" x14ac:dyDescent="0.25">
      <c r="A108">
        <v>108</v>
      </c>
      <c r="B108" s="110"/>
      <c r="C108" s="110"/>
      <c r="D108" s="110"/>
      <c r="E108" s="110" t="s">
        <v>153</v>
      </c>
      <c r="F108" s="111" t="s">
        <v>129</v>
      </c>
    </row>
    <row r="109" spans="1:6" ht="15.75" thickTop="1" x14ac:dyDescent="0.2">
      <c r="A109">
        <v>109</v>
      </c>
      <c r="B109" s="112" t="s">
        <v>894</v>
      </c>
      <c r="C109" s="112" t="s">
        <v>325</v>
      </c>
      <c r="D109" s="112">
        <v>2</v>
      </c>
      <c r="E109" s="112" t="s">
        <v>22</v>
      </c>
      <c r="F109" s="113" t="s">
        <v>130</v>
      </c>
    </row>
    <row r="110" spans="1:6" x14ac:dyDescent="0.2">
      <c r="A110">
        <v>110</v>
      </c>
      <c r="B110" s="92" t="s">
        <v>326</v>
      </c>
      <c r="C110" s="92" t="s">
        <v>327</v>
      </c>
      <c r="D110" s="92">
        <v>2</v>
      </c>
      <c r="E110" s="92" t="s">
        <v>22</v>
      </c>
      <c r="F110" s="93" t="s">
        <v>130</v>
      </c>
    </row>
    <row r="111" spans="1:6" x14ac:dyDescent="0.2">
      <c r="A111">
        <v>111</v>
      </c>
      <c r="B111" s="92" t="s">
        <v>328</v>
      </c>
      <c r="C111" s="92" t="s">
        <v>329</v>
      </c>
      <c r="D111" s="92">
        <v>1</v>
      </c>
      <c r="E111" s="92" t="s">
        <v>22</v>
      </c>
      <c r="F111" s="93" t="s">
        <v>130</v>
      </c>
    </row>
    <row r="112" spans="1:6" x14ac:dyDescent="0.2">
      <c r="A112">
        <v>112</v>
      </c>
      <c r="B112" s="92" t="s">
        <v>330</v>
      </c>
      <c r="C112" s="92" t="s">
        <v>331</v>
      </c>
      <c r="D112" s="92">
        <v>2</v>
      </c>
      <c r="E112" s="92" t="s">
        <v>22</v>
      </c>
      <c r="F112" s="93" t="s">
        <v>130</v>
      </c>
    </row>
    <row r="113" spans="1:6" x14ac:dyDescent="0.2">
      <c r="A113">
        <v>113</v>
      </c>
      <c r="B113" s="92" t="s">
        <v>332</v>
      </c>
      <c r="C113" s="92" t="s">
        <v>333</v>
      </c>
      <c r="D113" s="92">
        <v>2</v>
      </c>
      <c r="E113" s="92" t="s">
        <v>22</v>
      </c>
      <c r="F113" s="93" t="s">
        <v>130</v>
      </c>
    </row>
    <row r="114" spans="1:6" x14ac:dyDescent="0.2">
      <c r="A114">
        <v>114</v>
      </c>
      <c r="B114" s="92" t="s">
        <v>334</v>
      </c>
      <c r="C114" s="92" t="s">
        <v>335</v>
      </c>
      <c r="D114" s="92">
        <v>2</v>
      </c>
      <c r="E114" s="92" t="s">
        <v>22</v>
      </c>
      <c r="F114" s="93" t="s">
        <v>130</v>
      </c>
    </row>
    <row r="115" spans="1:6" x14ac:dyDescent="0.2">
      <c r="A115">
        <v>115</v>
      </c>
      <c r="B115" s="92" t="s">
        <v>336</v>
      </c>
      <c r="C115" s="92" t="s">
        <v>337</v>
      </c>
      <c r="D115" s="92">
        <v>2</v>
      </c>
      <c r="E115" s="92" t="s">
        <v>22</v>
      </c>
      <c r="F115" s="93" t="s">
        <v>130</v>
      </c>
    </row>
    <row r="116" spans="1:6" x14ac:dyDescent="0.2">
      <c r="A116">
        <v>116</v>
      </c>
      <c r="B116" s="92"/>
      <c r="C116" s="92"/>
      <c r="D116" s="92"/>
      <c r="E116" s="92" t="s">
        <v>22</v>
      </c>
      <c r="F116" s="93" t="s">
        <v>130</v>
      </c>
    </row>
    <row r="117" spans="1:6" ht="15.75" thickBot="1" x14ac:dyDescent="0.25">
      <c r="A117">
        <v>117</v>
      </c>
      <c r="B117" s="108"/>
      <c r="C117" s="108"/>
      <c r="D117" s="108"/>
      <c r="E117" s="108" t="s">
        <v>22</v>
      </c>
      <c r="F117" s="109" t="s">
        <v>130</v>
      </c>
    </row>
    <row r="118" spans="1:6" x14ac:dyDescent="0.2">
      <c r="A118">
        <v>118</v>
      </c>
      <c r="B118" s="104" t="s">
        <v>338</v>
      </c>
      <c r="C118" s="104" t="s">
        <v>339</v>
      </c>
      <c r="D118" s="104">
        <v>1</v>
      </c>
      <c r="E118" s="104" t="s">
        <v>33</v>
      </c>
      <c r="F118" s="105" t="s">
        <v>130</v>
      </c>
    </row>
    <row r="119" spans="1:6" x14ac:dyDescent="0.2">
      <c r="A119">
        <v>119</v>
      </c>
      <c r="B119" s="92" t="s">
        <v>340</v>
      </c>
      <c r="C119" s="92" t="s">
        <v>341</v>
      </c>
      <c r="D119" s="92">
        <v>1</v>
      </c>
      <c r="E119" s="92" t="s">
        <v>33</v>
      </c>
      <c r="F119" s="93" t="s">
        <v>130</v>
      </c>
    </row>
    <row r="120" spans="1:6" x14ac:dyDescent="0.2">
      <c r="A120">
        <v>120</v>
      </c>
      <c r="B120" s="92" t="s">
        <v>342</v>
      </c>
      <c r="C120" s="92" t="s">
        <v>343</v>
      </c>
      <c r="D120" s="92">
        <v>2</v>
      </c>
      <c r="E120" s="92" t="s">
        <v>33</v>
      </c>
      <c r="F120" s="93" t="s">
        <v>130</v>
      </c>
    </row>
    <row r="121" spans="1:6" x14ac:dyDescent="0.2">
      <c r="A121">
        <v>121</v>
      </c>
      <c r="B121" s="92" t="s">
        <v>344</v>
      </c>
      <c r="C121" s="92" t="s">
        <v>345</v>
      </c>
      <c r="D121" s="92">
        <v>1</v>
      </c>
      <c r="E121" s="92" t="s">
        <v>33</v>
      </c>
      <c r="F121" s="93" t="s">
        <v>130</v>
      </c>
    </row>
    <row r="122" spans="1:6" x14ac:dyDescent="0.2">
      <c r="A122">
        <v>122</v>
      </c>
      <c r="B122" s="92" t="s">
        <v>346</v>
      </c>
      <c r="C122" s="92" t="s">
        <v>347</v>
      </c>
      <c r="D122" s="92">
        <v>1</v>
      </c>
      <c r="E122" s="92" t="s">
        <v>33</v>
      </c>
      <c r="F122" s="93" t="s">
        <v>130</v>
      </c>
    </row>
    <row r="123" spans="1:6" x14ac:dyDescent="0.2">
      <c r="A123">
        <v>123</v>
      </c>
      <c r="B123" s="92" t="s">
        <v>882</v>
      </c>
      <c r="C123" s="92" t="s">
        <v>348</v>
      </c>
      <c r="D123" s="92">
        <v>2</v>
      </c>
      <c r="E123" s="92" t="s">
        <v>33</v>
      </c>
      <c r="F123" s="93" t="s">
        <v>130</v>
      </c>
    </row>
    <row r="124" spans="1:6" x14ac:dyDescent="0.2">
      <c r="A124">
        <v>124</v>
      </c>
      <c r="B124" s="92" t="s">
        <v>349</v>
      </c>
      <c r="C124" s="92" t="s">
        <v>350</v>
      </c>
      <c r="D124" s="92">
        <v>1</v>
      </c>
      <c r="E124" s="92" t="s">
        <v>33</v>
      </c>
      <c r="F124" s="93" t="s">
        <v>130</v>
      </c>
    </row>
    <row r="125" spans="1:6" x14ac:dyDescent="0.2">
      <c r="A125">
        <v>125</v>
      </c>
      <c r="B125" s="92"/>
      <c r="C125" s="92"/>
      <c r="D125" s="92"/>
      <c r="E125" s="92" t="s">
        <v>33</v>
      </c>
      <c r="F125" s="93" t="s">
        <v>130</v>
      </c>
    </row>
    <row r="126" spans="1:6" ht="15.75" thickBot="1" x14ac:dyDescent="0.25">
      <c r="A126">
        <v>126</v>
      </c>
      <c r="B126" s="102"/>
      <c r="C126" s="102"/>
      <c r="D126" s="102"/>
      <c r="E126" s="102" t="s">
        <v>33</v>
      </c>
      <c r="F126" s="103" t="s">
        <v>130</v>
      </c>
    </row>
    <row r="127" spans="1:6" x14ac:dyDescent="0.2">
      <c r="A127">
        <v>127</v>
      </c>
      <c r="B127" s="106" t="s">
        <v>351</v>
      </c>
      <c r="C127" s="106" t="s">
        <v>352</v>
      </c>
      <c r="D127" s="106">
        <v>1</v>
      </c>
      <c r="E127" s="106" t="s">
        <v>154</v>
      </c>
      <c r="F127" s="107" t="s">
        <v>130</v>
      </c>
    </row>
    <row r="128" spans="1:6" x14ac:dyDescent="0.2">
      <c r="A128">
        <v>128</v>
      </c>
      <c r="B128" s="92" t="s">
        <v>353</v>
      </c>
      <c r="C128" s="92" t="s">
        <v>354</v>
      </c>
      <c r="D128" s="92">
        <v>1</v>
      </c>
      <c r="E128" s="92" t="s">
        <v>154</v>
      </c>
      <c r="F128" s="93" t="s">
        <v>130</v>
      </c>
    </row>
    <row r="129" spans="1:6" x14ac:dyDescent="0.2">
      <c r="A129">
        <v>129</v>
      </c>
      <c r="B129" s="92" t="s">
        <v>355</v>
      </c>
      <c r="C129" s="92" t="s">
        <v>356</v>
      </c>
      <c r="D129" s="92">
        <v>2</v>
      </c>
      <c r="E129" s="92" t="s">
        <v>154</v>
      </c>
      <c r="F129" s="93" t="s">
        <v>130</v>
      </c>
    </row>
    <row r="130" spans="1:6" x14ac:dyDescent="0.2">
      <c r="A130">
        <v>130</v>
      </c>
      <c r="B130" s="92" t="s">
        <v>357</v>
      </c>
      <c r="C130" s="92" t="s">
        <v>358</v>
      </c>
      <c r="D130" s="92">
        <v>2</v>
      </c>
      <c r="E130" s="92" t="s">
        <v>154</v>
      </c>
      <c r="F130" s="93" t="s">
        <v>130</v>
      </c>
    </row>
    <row r="131" spans="1:6" x14ac:dyDescent="0.2">
      <c r="A131">
        <v>131</v>
      </c>
      <c r="B131" s="92" t="s">
        <v>359</v>
      </c>
      <c r="C131" s="92" t="s">
        <v>360</v>
      </c>
      <c r="D131" s="92">
        <v>1</v>
      </c>
      <c r="E131" s="92" t="s">
        <v>154</v>
      </c>
      <c r="F131" s="93" t="s">
        <v>130</v>
      </c>
    </row>
    <row r="132" spans="1:6" x14ac:dyDescent="0.2">
      <c r="A132">
        <v>132</v>
      </c>
      <c r="B132" s="92" t="s">
        <v>361</v>
      </c>
      <c r="C132" s="92" t="s">
        <v>362</v>
      </c>
      <c r="D132" s="92">
        <v>2</v>
      </c>
      <c r="E132" s="92" t="s">
        <v>154</v>
      </c>
      <c r="F132" s="93" t="s">
        <v>130</v>
      </c>
    </row>
    <row r="133" spans="1:6" x14ac:dyDescent="0.2">
      <c r="A133">
        <v>133</v>
      </c>
      <c r="B133" s="92" t="s">
        <v>363</v>
      </c>
      <c r="C133" s="92" t="s">
        <v>364</v>
      </c>
      <c r="D133" s="92">
        <v>1</v>
      </c>
      <c r="E133" s="92" t="s">
        <v>154</v>
      </c>
      <c r="F133" s="93" t="s">
        <v>130</v>
      </c>
    </row>
    <row r="134" spans="1:6" x14ac:dyDescent="0.2">
      <c r="A134">
        <v>134</v>
      </c>
      <c r="B134" s="92" t="s">
        <v>365</v>
      </c>
      <c r="C134" s="92" t="s">
        <v>366</v>
      </c>
      <c r="D134" s="92">
        <v>1</v>
      </c>
      <c r="E134" s="92" t="s">
        <v>154</v>
      </c>
      <c r="F134" s="93" t="s">
        <v>130</v>
      </c>
    </row>
    <row r="135" spans="1:6" ht="15.75" thickBot="1" x14ac:dyDescent="0.25">
      <c r="A135">
        <v>135</v>
      </c>
      <c r="B135" s="108"/>
      <c r="C135" s="108"/>
      <c r="D135" s="108"/>
      <c r="E135" s="108" t="s">
        <v>154</v>
      </c>
      <c r="F135" s="109" t="s">
        <v>130</v>
      </c>
    </row>
    <row r="136" spans="1:6" x14ac:dyDescent="0.2">
      <c r="A136">
        <v>136</v>
      </c>
      <c r="B136" s="104"/>
      <c r="C136" s="104"/>
      <c r="D136" s="104"/>
      <c r="E136" s="104" t="s">
        <v>155</v>
      </c>
      <c r="F136" s="105" t="s">
        <v>130</v>
      </c>
    </row>
    <row r="137" spans="1:6" x14ac:dyDescent="0.2">
      <c r="A137">
        <v>137</v>
      </c>
      <c r="B137" s="92"/>
      <c r="C137" s="92"/>
      <c r="D137" s="92"/>
      <c r="E137" s="92" t="s">
        <v>155</v>
      </c>
      <c r="F137" s="93" t="s">
        <v>130</v>
      </c>
    </row>
    <row r="138" spans="1:6" x14ac:dyDescent="0.2">
      <c r="A138">
        <v>138</v>
      </c>
      <c r="B138" s="92"/>
      <c r="C138" s="92"/>
      <c r="D138" s="92"/>
      <c r="E138" s="92" t="s">
        <v>155</v>
      </c>
      <c r="F138" s="93" t="s">
        <v>130</v>
      </c>
    </row>
    <row r="139" spans="1:6" x14ac:dyDescent="0.2">
      <c r="A139">
        <v>139</v>
      </c>
      <c r="B139" s="92"/>
      <c r="C139" s="92"/>
      <c r="D139" s="92"/>
      <c r="E139" s="92" t="s">
        <v>155</v>
      </c>
      <c r="F139" s="93" t="s">
        <v>130</v>
      </c>
    </row>
    <row r="140" spans="1:6" x14ac:dyDescent="0.2">
      <c r="A140">
        <v>140</v>
      </c>
      <c r="B140" s="92"/>
      <c r="C140" s="92"/>
      <c r="D140" s="92"/>
      <c r="E140" s="92" t="s">
        <v>155</v>
      </c>
      <c r="F140" s="93" t="s">
        <v>130</v>
      </c>
    </row>
    <row r="141" spans="1:6" x14ac:dyDescent="0.2">
      <c r="A141">
        <v>141</v>
      </c>
      <c r="B141" s="92"/>
      <c r="C141" s="92"/>
      <c r="D141" s="92"/>
      <c r="E141" s="92" t="s">
        <v>155</v>
      </c>
      <c r="F141" s="93" t="s">
        <v>130</v>
      </c>
    </row>
    <row r="142" spans="1:6" x14ac:dyDescent="0.2">
      <c r="A142">
        <v>142</v>
      </c>
      <c r="B142" s="92"/>
      <c r="C142" s="92"/>
      <c r="D142" s="92"/>
      <c r="E142" s="92" t="s">
        <v>155</v>
      </c>
      <c r="F142" s="93" t="s">
        <v>130</v>
      </c>
    </row>
    <row r="143" spans="1:6" x14ac:dyDescent="0.2">
      <c r="A143">
        <v>143</v>
      </c>
      <c r="B143" s="92"/>
      <c r="C143" s="92"/>
      <c r="D143" s="92"/>
      <c r="E143" s="92" t="s">
        <v>155</v>
      </c>
      <c r="F143" s="93" t="s">
        <v>130</v>
      </c>
    </row>
    <row r="144" spans="1:6" ht="15.75" thickBot="1" x14ac:dyDescent="0.25">
      <c r="A144">
        <v>144</v>
      </c>
      <c r="B144" s="110"/>
      <c r="C144" s="110"/>
      <c r="D144" s="110"/>
      <c r="E144" s="110" t="s">
        <v>155</v>
      </c>
      <c r="F144" s="111" t="s">
        <v>130</v>
      </c>
    </row>
    <row r="145" spans="1:6" ht="15.75" thickTop="1" x14ac:dyDescent="0.2">
      <c r="A145">
        <v>145</v>
      </c>
      <c r="B145" s="112" t="s">
        <v>367</v>
      </c>
      <c r="C145" s="112" t="s">
        <v>213</v>
      </c>
      <c r="D145" s="112">
        <v>3</v>
      </c>
      <c r="E145" s="112" t="s">
        <v>4</v>
      </c>
      <c r="F145" s="113" t="s">
        <v>131</v>
      </c>
    </row>
    <row r="146" spans="1:6" x14ac:dyDescent="0.2">
      <c r="A146">
        <v>146</v>
      </c>
      <c r="B146" s="92" t="s">
        <v>368</v>
      </c>
      <c r="C146" s="92" t="s">
        <v>214</v>
      </c>
      <c r="D146" s="92">
        <v>3</v>
      </c>
      <c r="E146" s="92" t="s">
        <v>4</v>
      </c>
      <c r="F146" s="93" t="s">
        <v>131</v>
      </c>
    </row>
    <row r="147" spans="1:6" x14ac:dyDescent="0.2">
      <c r="A147">
        <v>147</v>
      </c>
      <c r="B147" s="92" t="s">
        <v>369</v>
      </c>
      <c r="C147" s="92" t="s">
        <v>370</v>
      </c>
      <c r="D147" s="92">
        <v>2</v>
      </c>
      <c r="E147" s="92" t="s">
        <v>4</v>
      </c>
      <c r="F147" s="93" t="s">
        <v>131</v>
      </c>
    </row>
    <row r="148" spans="1:6" x14ac:dyDescent="0.2">
      <c r="A148">
        <v>148</v>
      </c>
      <c r="B148" s="92" t="s">
        <v>371</v>
      </c>
      <c r="C148" s="92" t="s">
        <v>372</v>
      </c>
      <c r="D148" s="92">
        <v>3</v>
      </c>
      <c r="E148" s="92" t="s">
        <v>4</v>
      </c>
      <c r="F148" s="93" t="s">
        <v>131</v>
      </c>
    </row>
    <row r="149" spans="1:6" x14ac:dyDescent="0.2">
      <c r="A149">
        <v>149</v>
      </c>
      <c r="B149" s="92" t="s">
        <v>373</v>
      </c>
      <c r="C149" s="92" t="s">
        <v>374</v>
      </c>
      <c r="D149" s="92">
        <v>1</v>
      </c>
      <c r="E149" s="92" t="s">
        <v>4</v>
      </c>
      <c r="F149" s="93" t="s">
        <v>131</v>
      </c>
    </row>
    <row r="150" spans="1:6" x14ac:dyDescent="0.2">
      <c r="A150">
        <v>150</v>
      </c>
      <c r="B150" s="92" t="s">
        <v>197</v>
      </c>
      <c r="C150" s="92" t="s">
        <v>212</v>
      </c>
      <c r="D150" s="92">
        <v>3</v>
      </c>
      <c r="E150" s="92" t="s">
        <v>4</v>
      </c>
      <c r="F150" s="93" t="s">
        <v>131</v>
      </c>
    </row>
    <row r="151" spans="1:6" x14ac:dyDescent="0.2">
      <c r="A151">
        <v>151</v>
      </c>
      <c r="B151" s="92" t="s">
        <v>375</v>
      </c>
      <c r="C151" s="92" t="s">
        <v>376</v>
      </c>
      <c r="D151" s="92">
        <v>1</v>
      </c>
      <c r="E151" s="92" t="s">
        <v>4</v>
      </c>
      <c r="F151" s="93" t="s">
        <v>131</v>
      </c>
    </row>
    <row r="152" spans="1:6" x14ac:dyDescent="0.2">
      <c r="A152">
        <v>152</v>
      </c>
      <c r="B152" s="92"/>
      <c r="C152" s="92"/>
      <c r="D152" s="92"/>
      <c r="E152" s="92" t="s">
        <v>4</v>
      </c>
      <c r="F152" s="93" t="s">
        <v>131</v>
      </c>
    </row>
    <row r="153" spans="1:6" ht="15.75" thickBot="1" x14ac:dyDescent="0.25">
      <c r="A153">
        <v>153</v>
      </c>
      <c r="B153" s="108"/>
      <c r="C153" s="108"/>
      <c r="D153" s="108"/>
      <c r="E153" s="108" t="s">
        <v>4</v>
      </c>
      <c r="F153" s="109" t="s">
        <v>131</v>
      </c>
    </row>
    <row r="154" spans="1:6" x14ac:dyDescent="0.2">
      <c r="A154">
        <v>154</v>
      </c>
      <c r="B154" s="104" t="s">
        <v>377</v>
      </c>
      <c r="C154" s="104" t="s">
        <v>378</v>
      </c>
      <c r="D154" s="104">
        <v>2</v>
      </c>
      <c r="E154" s="104" t="s">
        <v>12</v>
      </c>
      <c r="F154" s="105" t="s">
        <v>131</v>
      </c>
    </row>
    <row r="155" spans="1:6" x14ac:dyDescent="0.2">
      <c r="A155">
        <v>155</v>
      </c>
      <c r="B155" s="92" t="s">
        <v>379</v>
      </c>
      <c r="C155" s="92" t="s">
        <v>380</v>
      </c>
      <c r="D155" s="92">
        <v>2</v>
      </c>
      <c r="E155" s="92" t="s">
        <v>12</v>
      </c>
      <c r="F155" s="93" t="s">
        <v>131</v>
      </c>
    </row>
    <row r="156" spans="1:6" x14ac:dyDescent="0.2">
      <c r="A156">
        <v>156</v>
      </c>
      <c r="B156" s="92" t="s">
        <v>381</v>
      </c>
      <c r="C156" s="92" t="s">
        <v>382</v>
      </c>
      <c r="D156" s="92">
        <v>1</v>
      </c>
      <c r="E156" s="92" t="s">
        <v>12</v>
      </c>
      <c r="F156" s="93" t="s">
        <v>131</v>
      </c>
    </row>
    <row r="157" spans="1:6" x14ac:dyDescent="0.2">
      <c r="A157">
        <v>157</v>
      </c>
      <c r="B157" s="92" t="s">
        <v>383</v>
      </c>
      <c r="C157" s="92" t="s">
        <v>384</v>
      </c>
      <c r="D157" s="92">
        <v>2</v>
      </c>
      <c r="E157" s="92" t="s">
        <v>12</v>
      </c>
      <c r="F157" s="93" t="s">
        <v>131</v>
      </c>
    </row>
    <row r="158" spans="1:6" x14ac:dyDescent="0.2">
      <c r="A158">
        <v>158</v>
      </c>
      <c r="B158" s="92" t="s">
        <v>385</v>
      </c>
      <c r="C158" s="92" t="s">
        <v>386</v>
      </c>
      <c r="D158" s="92">
        <v>1</v>
      </c>
      <c r="E158" s="92" t="s">
        <v>12</v>
      </c>
      <c r="F158" s="93" t="s">
        <v>131</v>
      </c>
    </row>
    <row r="159" spans="1:6" x14ac:dyDescent="0.2">
      <c r="A159">
        <v>159</v>
      </c>
      <c r="B159" s="92" t="s">
        <v>387</v>
      </c>
      <c r="C159" s="92" t="s">
        <v>388</v>
      </c>
      <c r="D159" s="92">
        <v>2</v>
      </c>
      <c r="E159" s="92" t="s">
        <v>12</v>
      </c>
      <c r="F159" s="93" t="s">
        <v>131</v>
      </c>
    </row>
    <row r="160" spans="1:6" x14ac:dyDescent="0.2">
      <c r="A160">
        <v>160</v>
      </c>
      <c r="B160" s="92" t="s">
        <v>389</v>
      </c>
      <c r="C160" s="92" t="s">
        <v>390</v>
      </c>
      <c r="D160" s="92">
        <v>2</v>
      </c>
      <c r="E160" s="92" t="s">
        <v>12</v>
      </c>
      <c r="F160" s="93" t="s">
        <v>131</v>
      </c>
    </row>
    <row r="161" spans="1:6" x14ac:dyDescent="0.2">
      <c r="A161">
        <v>161</v>
      </c>
      <c r="B161" s="92" t="s">
        <v>391</v>
      </c>
      <c r="C161" s="92" t="s">
        <v>392</v>
      </c>
      <c r="D161" s="92">
        <v>1</v>
      </c>
      <c r="E161" s="92" t="s">
        <v>12</v>
      </c>
      <c r="F161" s="93" t="s">
        <v>131</v>
      </c>
    </row>
    <row r="162" spans="1:6" ht="15.75" thickBot="1" x14ac:dyDescent="0.25">
      <c r="A162">
        <v>162</v>
      </c>
      <c r="B162" s="102"/>
      <c r="C162" s="102"/>
      <c r="D162" s="102"/>
      <c r="E162" s="102" t="s">
        <v>12</v>
      </c>
      <c r="F162" s="103" t="s">
        <v>131</v>
      </c>
    </row>
    <row r="163" spans="1:6" x14ac:dyDescent="0.2">
      <c r="A163">
        <v>163</v>
      </c>
      <c r="B163" s="106" t="s">
        <v>393</v>
      </c>
      <c r="C163" s="106" t="s">
        <v>394</v>
      </c>
      <c r="D163" s="106">
        <v>2</v>
      </c>
      <c r="E163" s="106" t="s">
        <v>19</v>
      </c>
      <c r="F163" s="107" t="s">
        <v>131</v>
      </c>
    </row>
    <row r="164" spans="1:6" x14ac:dyDescent="0.2">
      <c r="A164">
        <v>164</v>
      </c>
      <c r="B164" s="92" t="s">
        <v>896</v>
      </c>
      <c r="C164" s="92" t="s">
        <v>395</v>
      </c>
      <c r="D164" s="92">
        <v>2</v>
      </c>
      <c r="E164" s="92" t="s">
        <v>19</v>
      </c>
      <c r="F164" s="93" t="s">
        <v>131</v>
      </c>
    </row>
    <row r="165" spans="1:6" x14ac:dyDescent="0.2">
      <c r="A165">
        <v>165</v>
      </c>
      <c r="B165" s="92" t="s">
        <v>396</v>
      </c>
      <c r="C165" s="92" t="s">
        <v>211</v>
      </c>
      <c r="D165" s="92">
        <v>1</v>
      </c>
      <c r="E165" s="92" t="s">
        <v>19</v>
      </c>
      <c r="F165" s="93" t="s">
        <v>131</v>
      </c>
    </row>
    <row r="166" spans="1:6" x14ac:dyDescent="0.2">
      <c r="A166">
        <v>166</v>
      </c>
      <c r="B166" s="92" t="s">
        <v>397</v>
      </c>
      <c r="C166" s="92" t="s">
        <v>398</v>
      </c>
      <c r="D166" s="92">
        <v>1</v>
      </c>
      <c r="E166" s="92" t="s">
        <v>19</v>
      </c>
      <c r="F166" s="93" t="s">
        <v>131</v>
      </c>
    </row>
    <row r="167" spans="1:6" x14ac:dyDescent="0.2">
      <c r="A167">
        <v>167</v>
      </c>
      <c r="B167" s="92" t="s">
        <v>399</v>
      </c>
      <c r="C167" s="92" t="s">
        <v>400</v>
      </c>
      <c r="D167" s="92">
        <v>1</v>
      </c>
      <c r="E167" s="92" t="s">
        <v>19</v>
      </c>
      <c r="F167" s="93" t="s">
        <v>131</v>
      </c>
    </row>
    <row r="168" spans="1:6" x14ac:dyDescent="0.2">
      <c r="A168">
        <v>168</v>
      </c>
      <c r="B168" s="92" t="s">
        <v>897</v>
      </c>
      <c r="C168" s="92" t="s">
        <v>401</v>
      </c>
      <c r="D168" s="92">
        <v>1</v>
      </c>
      <c r="E168" s="92" t="s">
        <v>19</v>
      </c>
      <c r="F168" s="93" t="s">
        <v>131</v>
      </c>
    </row>
    <row r="169" spans="1:6" x14ac:dyDescent="0.2">
      <c r="A169">
        <v>169</v>
      </c>
      <c r="B169" s="92" t="s">
        <v>402</v>
      </c>
      <c r="C169" s="92" t="s">
        <v>403</v>
      </c>
      <c r="D169" s="92">
        <v>1</v>
      </c>
      <c r="E169" s="92" t="s">
        <v>19</v>
      </c>
      <c r="F169" s="93" t="s">
        <v>131</v>
      </c>
    </row>
    <row r="170" spans="1:6" x14ac:dyDescent="0.2">
      <c r="A170">
        <v>170</v>
      </c>
      <c r="B170" s="92" t="s">
        <v>404</v>
      </c>
      <c r="C170" s="92" t="s">
        <v>405</v>
      </c>
      <c r="D170" s="92">
        <v>2</v>
      </c>
      <c r="E170" s="92" t="s">
        <v>19</v>
      </c>
      <c r="F170" s="93" t="s">
        <v>131</v>
      </c>
    </row>
    <row r="171" spans="1:6" ht="15.75" thickBot="1" x14ac:dyDescent="0.25">
      <c r="A171">
        <v>171</v>
      </c>
      <c r="B171" s="108"/>
      <c r="C171" s="108"/>
      <c r="D171" s="108"/>
      <c r="E171" s="108" t="s">
        <v>19</v>
      </c>
      <c r="F171" s="109" t="s">
        <v>131</v>
      </c>
    </row>
    <row r="172" spans="1:6" x14ac:dyDescent="0.2">
      <c r="A172">
        <v>172</v>
      </c>
      <c r="B172" s="104"/>
      <c r="C172" s="104"/>
      <c r="D172" s="104"/>
      <c r="E172" s="104" t="s">
        <v>24</v>
      </c>
      <c r="F172" s="105" t="s">
        <v>131</v>
      </c>
    </row>
    <row r="173" spans="1:6" x14ac:dyDescent="0.2">
      <c r="A173">
        <v>173</v>
      </c>
      <c r="B173" s="92"/>
      <c r="C173" s="92"/>
      <c r="D173" s="92"/>
      <c r="E173" s="92" t="s">
        <v>24</v>
      </c>
      <c r="F173" s="93" t="s">
        <v>131</v>
      </c>
    </row>
    <row r="174" spans="1:6" x14ac:dyDescent="0.2">
      <c r="A174">
        <v>174</v>
      </c>
      <c r="B174" s="92"/>
      <c r="C174" s="92"/>
      <c r="D174" s="92"/>
      <c r="E174" s="92" t="s">
        <v>24</v>
      </c>
      <c r="F174" s="93" t="s">
        <v>131</v>
      </c>
    </row>
    <row r="175" spans="1:6" x14ac:dyDescent="0.2">
      <c r="A175">
        <v>175</v>
      </c>
      <c r="B175" s="92"/>
      <c r="C175" s="92"/>
      <c r="D175" s="92"/>
      <c r="E175" s="92" t="s">
        <v>24</v>
      </c>
      <c r="F175" s="93" t="s">
        <v>131</v>
      </c>
    </row>
    <row r="176" spans="1:6" x14ac:dyDescent="0.2">
      <c r="A176">
        <v>176</v>
      </c>
      <c r="B176" s="92"/>
      <c r="C176" s="92"/>
      <c r="D176" s="92"/>
      <c r="E176" s="92" t="s">
        <v>24</v>
      </c>
      <c r="F176" s="93" t="s">
        <v>131</v>
      </c>
    </row>
    <row r="177" spans="1:6" x14ac:dyDescent="0.2">
      <c r="A177">
        <v>177</v>
      </c>
      <c r="B177" s="92"/>
      <c r="C177" s="92"/>
      <c r="D177" s="92"/>
      <c r="E177" s="92" t="s">
        <v>24</v>
      </c>
      <c r="F177" s="93" t="s">
        <v>131</v>
      </c>
    </row>
    <row r="178" spans="1:6" x14ac:dyDescent="0.2">
      <c r="A178">
        <v>178</v>
      </c>
      <c r="B178" s="92"/>
      <c r="C178" s="92"/>
      <c r="D178" s="92"/>
      <c r="E178" s="92" t="s">
        <v>24</v>
      </c>
      <c r="F178" s="93" t="s">
        <v>131</v>
      </c>
    </row>
    <row r="179" spans="1:6" x14ac:dyDescent="0.2">
      <c r="A179">
        <v>179</v>
      </c>
      <c r="B179" s="92"/>
      <c r="C179" s="92"/>
      <c r="D179" s="92"/>
      <c r="E179" s="92" t="s">
        <v>24</v>
      </c>
      <c r="F179" s="93" t="s">
        <v>131</v>
      </c>
    </row>
    <row r="180" spans="1:6" ht="15.75" thickBot="1" x14ac:dyDescent="0.25">
      <c r="A180">
        <v>180</v>
      </c>
      <c r="B180" s="110"/>
      <c r="C180" s="110"/>
      <c r="D180" s="110"/>
      <c r="E180" s="110" t="s">
        <v>24</v>
      </c>
      <c r="F180" s="111" t="s">
        <v>131</v>
      </c>
    </row>
    <row r="181" spans="1:6" ht="15.75" thickTop="1" x14ac:dyDescent="0.2">
      <c r="A181">
        <v>181</v>
      </c>
      <c r="B181" s="112" t="s">
        <v>431</v>
      </c>
      <c r="C181" s="112" t="s">
        <v>432</v>
      </c>
      <c r="D181" s="112">
        <v>2</v>
      </c>
      <c r="E181" s="112" t="s">
        <v>11</v>
      </c>
      <c r="F181" s="113" t="s">
        <v>132</v>
      </c>
    </row>
    <row r="182" spans="1:6" x14ac:dyDescent="0.2">
      <c r="A182">
        <v>182</v>
      </c>
      <c r="B182" s="92" t="s">
        <v>898</v>
      </c>
      <c r="C182" s="92" t="s">
        <v>433</v>
      </c>
      <c r="D182" s="92">
        <v>3</v>
      </c>
      <c r="E182" s="92" t="s">
        <v>11</v>
      </c>
      <c r="F182" s="93" t="s">
        <v>132</v>
      </c>
    </row>
    <row r="183" spans="1:6" x14ac:dyDescent="0.2">
      <c r="A183">
        <v>183</v>
      </c>
      <c r="B183" s="92" t="s">
        <v>899</v>
      </c>
      <c r="C183" s="92" t="s">
        <v>216</v>
      </c>
      <c r="D183" s="92">
        <v>3</v>
      </c>
      <c r="E183" s="92" t="s">
        <v>11</v>
      </c>
      <c r="F183" s="93" t="s">
        <v>132</v>
      </c>
    </row>
    <row r="184" spans="1:6" x14ac:dyDescent="0.2">
      <c r="A184">
        <v>184</v>
      </c>
      <c r="B184" s="92" t="s">
        <v>434</v>
      </c>
      <c r="C184" s="92" t="s">
        <v>435</v>
      </c>
      <c r="D184" s="92">
        <v>2</v>
      </c>
      <c r="E184" s="92" t="s">
        <v>11</v>
      </c>
      <c r="F184" s="93" t="s">
        <v>132</v>
      </c>
    </row>
    <row r="185" spans="1:6" x14ac:dyDescent="0.2">
      <c r="A185">
        <v>185</v>
      </c>
      <c r="B185" s="92" t="s">
        <v>198</v>
      </c>
      <c r="C185" s="92" t="s">
        <v>215</v>
      </c>
      <c r="D185" s="92">
        <v>3</v>
      </c>
      <c r="E185" s="92" t="s">
        <v>11</v>
      </c>
      <c r="F185" s="93" t="s">
        <v>132</v>
      </c>
    </row>
    <row r="186" spans="1:6" x14ac:dyDescent="0.2">
      <c r="A186">
        <v>186</v>
      </c>
      <c r="B186" s="92" t="s">
        <v>201</v>
      </c>
      <c r="C186" s="92" t="s">
        <v>218</v>
      </c>
      <c r="D186" s="92">
        <v>3</v>
      </c>
      <c r="E186" s="92" t="s">
        <v>11</v>
      </c>
      <c r="F186" s="93" t="s">
        <v>132</v>
      </c>
    </row>
    <row r="187" spans="1:6" x14ac:dyDescent="0.2">
      <c r="A187">
        <v>187</v>
      </c>
      <c r="B187" s="92"/>
      <c r="C187" s="92"/>
      <c r="D187" s="92"/>
      <c r="E187" s="92" t="s">
        <v>11</v>
      </c>
      <c r="F187" s="93" t="s">
        <v>132</v>
      </c>
    </row>
    <row r="188" spans="1:6" x14ac:dyDescent="0.2">
      <c r="A188">
        <v>188</v>
      </c>
      <c r="B188" s="92"/>
      <c r="C188" s="92"/>
      <c r="D188" s="92"/>
      <c r="E188" s="92" t="s">
        <v>11</v>
      </c>
      <c r="F188" s="93" t="s">
        <v>132</v>
      </c>
    </row>
    <row r="189" spans="1:6" ht="15.75" thickBot="1" x14ac:dyDescent="0.25">
      <c r="A189">
        <v>189</v>
      </c>
      <c r="B189" s="108"/>
      <c r="C189" s="108"/>
      <c r="D189" s="108"/>
      <c r="E189" s="108" t="s">
        <v>11</v>
      </c>
      <c r="F189" s="109" t="s">
        <v>132</v>
      </c>
    </row>
    <row r="190" spans="1:6" x14ac:dyDescent="0.2">
      <c r="A190">
        <v>190</v>
      </c>
      <c r="B190" s="104" t="s">
        <v>436</v>
      </c>
      <c r="C190" s="104" t="s">
        <v>437</v>
      </c>
      <c r="D190" s="104">
        <v>2</v>
      </c>
      <c r="E190" s="104" t="s">
        <v>17</v>
      </c>
      <c r="F190" s="105" t="s">
        <v>132</v>
      </c>
    </row>
    <row r="191" spans="1:6" x14ac:dyDescent="0.2">
      <c r="A191">
        <v>191</v>
      </c>
      <c r="B191" s="92" t="s">
        <v>438</v>
      </c>
      <c r="C191" s="92" t="s">
        <v>439</v>
      </c>
      <c r="D191" s="92">
        <v>2</v>
      </c>
      <c r="E191" s="92" t="s">
        <v>17</v>
      </c>
      <c r="F191" s="93" t="s">
        <v>132</v>
      </c>
    </row>
    <row r="192" spans="1:6" x14ac:dyDescent="0.2">
      <c r="A192">
        <v>192</v>
      </c>
      <c r="B192" s="92" t="s">
        <v>900</v>
      </c>
      <c r="C192" s="92" t="s">
        <v>440</v>
      </c>
      <c r="D192" s="92">
        <v>2</v>
      </c>
      <c r="E192" s="92" t="s">
        <v>17</v>
      </c>
      <c r="F192" s="93" t="s">
        <v>132</v>
      </c>
    </row>
    <row r="193" spans="1:6" x14ac:dyDescent="0.2">
      <c r="A193">
        <v>193</v>
      </c>
      <c r="B193" s="92" t="s">
        <v>202</v>
      </c>
      <c r="C193" s="92" t="s">
        <v>219</v>
      </c>
      <c r="D193" s="92">
        <v>3</v>
      </c>
      <c r="E193" s="92" t="s">
        <v>17</v>
      </c>
      <c r="F193" s="93" t="s">
        <v>132</v>
      </c>
    </row>
    <row r="194" spans="1:6" x14ac:dyDescent="0.2">
      <c r="A194">
        <v>194</v>
      </c>
      <c r="B194" s="92" t="s">
        <v>441</v>
      </c>
      <c r="C194" s="92" t="s">
        <v>442</v>
      </c>
      <c r="D194" s="92">
        <v>3</v>
      </c>
      <c r="E194" s="92" t="s">
        <v>17</v>
      </c>
      <c r="F194" s="93" t="s">
        <v>132</v>
      </c>
    </row>
    <row r="195" spans="1:6" x14ac:dyDescent="0.2">
      <c r="A195">
        <v>195</v>
      </c>
      <c r="B195" s="92" t="s">
        <v>203</v>
      </c>
      <c r="C195" s="92" t="s">
        <v>220</v>
      </c>
      <c r="D195" s="92">
        <v>3</v>
      </c>
      <c r="E195" s="92" t="s">
        <v>17</v>
      </c>
      <c r="F195" s="93" t="s">
        <v>132</v>
      </c>
    </row>
    <row r="196" spans="1:6" x14ac:dyDescent="0.2">
      <c r="A196">
        <v>196</v>
      </c>
      <c r="B196" s="92"/>
      <c r="C196" s="92"/>
      <c r="D196" s="92"/>
      <c r="E196" s="92" t="s">
        <v>17</v>
      </c>
      <c r="F196" s="93" t="s">
        <v>132</v>
      </c>
    </row>
    <row r="197" spans="1:6" x14ac:dyDescent="0.2">
      <c r="A197">
        <v>197</v>
      </c>
      <c r="B197" s="92"/>
      <c r="C197" s="92"/>
      <c r="D197" s="92"/>
      <c r="E197" s="92" t="s">
        <v>17</v>
      </c>
      <c r="F197" s="93" t="s">
        <v>132</v>
      </c>
    </row>
    <row r="198" spans="1:6" ht="15.75" thickBot="1" x14ac:dyDescent="0.25">
      <c r="A198">
        <v>198</v>
      </c>
      <c r="B198" s="102"/>
      <c r="C198" s="102"/>
      <c r="D198" s="102"/>
      <c r="E198" s="102" t="s">
        <v>17</v>
      </c>
      <c r="F198" s="103" t="s">
        <v>132</v>
      </c>
    </row>
    <row r="199" spans="1:6" x14ac:dyDescent="0.2">
      <c r="A199">
        <v>199</v>
      </c>
      <c r="B199" s="106" t="s">
        <v>200</v>
      </c>
      <c r="C199" s="106" t="s">
        <v>217</v>
      </c>
      <c r="D199" s="106">
        <v>3</v>
      </c>
      <c r="E199" s="106" t="s">
        <v>27</v>
      </c>
      <c r="F199" s="107" t="s">
        <v>132</v>
      </c>
    </row>
    <row r="200" spans="1:6" x14ac:dyDescent="0.2">
      <c r="A200">
        <v>200</v>
      </c>
      <c r="B200" s="92" t="s">
        <v>443</v>
      </c>
      <c r="C200" s="92" t="s">
        <v>444</v>
      </c>
      <c r="D200" s="92">
        <v>2</v>
      </c>
      <c r="E200" s="92" t="s">
        <v>27</v>
      </c>
      <c r="F200" s="93" t="s">
        <v>132</v>
      </c>
    </row>
    <row r="201" spans="1:6" x14ac:dyDescent="0.2">
      <c r="A201">
        <v>201</v>
      </c>
      <c r="B201" s="92" t="s">
        <v>445</v>
      </c>
      <c r="C201" s="92" t="s">
        <v>446</v>
      </c>
      <c r="D201" s="92">
        <v>2</v>
      </c>
      <c r="E201" s="92" t="s">
        <v>27</v>
      </c>
      <c r="F201" s="93" t="s">
        <v>132</v>
      </c>
    </row>
    <row r="202" spans="1:6" x14ac:dyDescent="0.2">
      <c r="A202">
        <v>202</v>
      </c>
      <c r="B202" s="92" t="s">
        <v>447</v>
      </c>
      <c r="C202" s="92" t="s">
        <v>448</v>
      </c>
      <c r="D202" s="92">
        <v>1</v>
      </c>
      <c r="E202" s="92" t="s">
        <v>27</v>
      </c>
      <c r="F202" s="93" t="s">
        <v>132</v>
      </c>
    </row>
    <row r="203" spans="1:6" x14ac:dyDescent="0.2">
      <c r="A203">
        <v>203</v>
      </c>
      <c r="B203" s="92" t="s">
        <v>902</v>
      </c>
      <c r="C203" s="92" t="s">
        <v>449</v>
      </c>
      <c r="D203" s="92">
        <v>2</v>
      </c>
      <c r="E203" s="92" t="s">
        <v>27</v>
      </c>
      <c r="F203" s="93" t="s">
        <v>132</v>
      </c>
    </row>
    <row r="204" spans="1:6" x14ac:dyDescent="0.2">
      <c r="A204">
        <v>204</v>
      </c>
      <c r="B204" s="92" t="s">
        <v>450</v>
      </c>
      <c r="C204" s="92" t="s">
        <v>451</v>
      </c>
      <c r="D204" s="92">
        <v>2</v>
      </c>
      <c r="E204" s="92" t="s">
        <v>27</v>
      </c>
      <c r="F204" s="93" t="s">
        <v>132</v>
      </c>
    </row>
    <row r="205" spans="1:6" x14ac:dyDescent="0.2">
      <c r="A205">
        <v>205</v>
      </c>
      <c r="B205" s="92"/>
      <c r="C205" s="92"/>
      <c r="D205" s="92"/>
      <c r="E205" s="92" t="s">
        <v>27</v>
      </c>
      <c r="F205" s="93" t="s">
        <v>132</v>
      </c>
    </row>
    <row r="206" spans="1:6" x14ac:dyDescent="0.2">
      <c r="A206">
        <v>206</v>
      </c>
      <c r="B206" s="92"/>
      <c r="C206" s="92"/>
      <c r="D206" s="92"/>
      <c r="E206" s="92" t="s">
        <v>27</v>
      </c>
      <c r="F206" s="93" t="s">
        <v>132</v>
      </c>
    </row>
    <row r="207" spans="1:6" ht="15.75" thickBot="1" x14ac:dyDescent="0.25">
      <c r="A207">
        <v>207</v>
      </c>
      <c r="B207" s="108"/>
      <c r="C207" s="108"/>
      <c r="D207" s="108"/>
      <c r="E207" s="108" t="s">
        <v>27</v>
      </c>
      <c r="F207" s="109" t="s">
        <v>132</v>
      </c>
    </row>
    <row r="208" spans="1:6" x14ac:dyDescent="0.2">
      <c r="A208">
        <v>208</v>
      </c>
      <c r="B208" s="104" t="s">
        <v>452</v>
      </c>
      <c r="C208" s="104" t="s">
        <v>453</v>
      </c>
      <c r="D208" s="104">
        <v>2</v>
      </c>
      <c r="E208" s="104" t="s">
        <v>156</v>
      </c>
      <c r="F208" s="105" t="s">
        <v>132</v>
      </c>
    </row>
    <row r="209" spans="1:6" x14ac:dyDescent="0.2">
      <c r="A209">
        <v>209</v>
      </c>
      <c r="B209" s="92" t="s">
        <v>454</v>
      </c>
      <c r="C209" s="92" t="s">
        <v>455</v>
      </c>
      <c r="D209" s="92">
        <v>2</v>
      </c>
      <c r="E209" s="92" t="s">
        <v>156</v>
      </c>
      <c r="F209" s="93" t="s">
        <v>132</v>
      </c>
    </row>
    <row r="210" spans="1:6" x14ac:dyDescent="0.2">
      <c r="A210">
        <v>210</v>
      </c>
      <c r="B210" s="92" t="s">
        <v>456</v>
      </c>
      <c r="C210" s="92" t="s">
        <v>457</v>
      </c>
      <c r="D210" s="92">
        <v>2</v>
      </c>
      <c r="E210" s="92" t="s">
        <v>156</v>
      </c>
      <c r="F210" s="93" t="s">
        <v>132</v>
      </c>
    </row>
    <row r="211" spans="1:6" x14ac:dyDescent="0.2">
      <c r="A211">
        <v>211</v>
      </c>
      <c r="B211" s="92" t="s">
        <v>458</v>
      </c>
      <c r="C211" s="92" t="s">
        <v>459</v>
      </c>
      <c r="D211" s="92">
        <v>2</v>
      </c>
      <c r="E211" s="92" t="s">
        <v>156</v>
      </c>
      <c r="F211" s="93" t="s">
        <v>132</v>
      </c>
    </row>
    <row r="212" spans="1:6" x14ac:dyDescent="0.2">
      <c r="A212">
        <v>212</v>
      </c>
      <c r="B212" s="92" t="s">
        <v>460</v>
      </c>
      <c r="C212" s="92" t="s">
        <v>461</v>
      </c>
      <c r="D212" s="92">
        <v>1</v>
      </c>
      <c r="E212" s="92" t="s">
        <v>156</v>
      </c>
      <c r="F212" s="93" t="s">
        <v>132</v>
      </c>
    </row>
    <row r="213" spans="1:6" x14ac:dyDescent="0.2">
      <c r="A213">
        <v>213</v>
      </c>
      <c r="B213" s="92" t="s">
        <v>462</v>
      </c>
      <c r="C213" s="92" t="s">
        <v>463</v>
      </c>
      <c r="D213" s="92">
        <v>1</v>
      </c>
      <c r="E213" s="92" t="s">
        <v>156</v>
      </c>
      <c r="F213" s="93" t="s">
        <v>132</v>
      </c>
    </row>
    <row r="214" spans="1:6" x14ac:dyDescent="0.2">
      <c r="A214">
        <v>214</v>
      </c>
      <c r="B214" s="92" t="s">
        <v>464</v>
      </c>
      <c r="C214" s="92" t="s">
        <v>465</v>
      </c>
      <c r="D214" s="92">
        <v>2</v>
      </c>
      <c r="E214" s="92" t="s">
        <v>156</v>
      </c>
      <c r="F214" s="93" t="s">
        <v>132</v>
      </c>
    </row>
    <row r="215" spans="1:6" x14ac:dyDescent="0.2">
      <c r="A215">
        <v>215</v>
      </c>
      <c r="B215" s="92" t="s">
        <v>466</v>
      </c>
      <c r="C215" s="92" t="s">
        <v>467</v>
      </c>
      <c r="D215" s="92">
        <v>1</v>
      </c>
      <c r="E215" s="92" t="s">
        <v>156</v>
      </c>
      <c r="F215" s="93" t="s">
        <v>132</v>
      </c>
    </row>
    <row r="216" spans="1:6" ht="15.75" thickBot="1" x14ac:dyDescent="0.25">
      <c r="A216">
        <v>216</v>
      </c>
      <c r="B216" s="110"/>
      <c r="C216" s="110"/>
      <c r="D216" s="110"/>
      <c r="E216" s="110" t="s">
        <v>156</v>
      </c>
      <c r="F216" s="111" t="s">
        <v>132</v>
      </c>
    </row>
    <row r="217" spans="1:6" ht="15.75" thickTop="1" x14ac:dyDescent="0.2">
      <c r="A217">
        <v>217</v>
      </c>
      <c r="B217" s="112" t="s">
        <v>903</v>
      </c>
      <c r="C217" s="112" t="s">
        <v>223</v>
      </c>
      <c r="D217" s="112">
        <v>3</v>
      </c>
      <c r="E217" s="112" t="s">
        <v>36</v>
      </c>
      <c r="F217" s="113" t="s">
        <v>133</v>
      </c>
    </row>
    <row r="218" spans="1:6" x14ac:dyDescent="0.2">
      <c r="A218">
        <v>218</v>
      </c>
      <c r="B218" s="92" t="s">
        <v>205</v>
      </c>
      <c r="C218" s="92" t="s">
        <v>224</v>
      </c>
      <c r="D218" s="92">
        <v>3</v>
      </c>
      <c r="E218" s="92" t="s">
        <v>36</v>
      </c>
      <c r="F218" s="93" t="s">
        <v>133</v>
      </c>
    </row>
    <row r="219" spans="1:6" x14ac:dyDescent="0.2">
      <c r="A219">
        <v>219</v>
      </c>
      <c r="B219" s="92" t="s">
        <v>905</v>
      </c>
      <c r="C219" s="92" t="s">
        <v>221</v>
      </c>
      <c r="D219" s="92">
        <v>3</v>
      </c>
      <c r="E219" s="92" t="s">
        <v>36</v>
      </c>
      <c r="F219" s="93" t="s">
        <v>133</v>
      </c>
    </row>
    <row r="220" spans="1:6" x14ac:dyDescent="0.2">
      <c r="A220">
        <v>220</v>
      </c>
      <c r="B220" s="92" t="s">
        <v>204</v>
      </c>
      <c r="C220" s="92" t="s">
        <v>222</v>
      </c>
      <c r="D220" s="92">
        <v>3</v>
      </c>
      <c r="E220" s="92" t="s">
        <v>36</v>
      </c>
      <c r="F220" s="93" t="s">
        <v>133</v>
      </c>
    </row>
    <row r="221" spans="1:6" x14ac:dyDescent="0.2">
      <c r="A221">
        <v>221</v>
      </c>
      <c r="B221" s="92" t="s">
        <v>206</v>
      </c>
      <c r="C221" s="92" t="s">
        <v>225</v>
      </c>
      <c r="D221" s="92">
        <v>3</v>
      </c>
      <c r="E221" s="92" t="s">
        <v>36</v>
      </c>
      <c r="F221" s="93" t="s">
        <v>133</v>
      </c>
    </row>
    <row r="222" spans="1:6" x14ac:dyDescent="0.2">
      <c r="A222">
        <v>222</v>
      </c>
      <c r="B222" s="92" t="s">
        <v>406</v>
      </c>
      <c r="C222" s="92" t="s">
        <v>407</v>
      </c>
      <c r="D222" s="92">
        <v>3</v>
      </c>
      <c r="E222" s="92" t="s">
        <v>36</v>
      </c>
      <c r="F222" s="93" t="s">
        <v>133</v>
      </c>
    </row>
    <row r="223" spans="1:6" x14ac:dyDescent="0.2">
      <c r="A223">
        <v>223</v>
      </c>
      <c r="B223" s="92"/>
      <c r="C223" s="92"/>
      <c r="D223" s="92"/>
      <c r="E223" s="92" t="s">
        <v>36</v>
      </c>
      <c r="F223" s="93" t="s">
        <v>133</v>
      </c>
    </row>
    <row r="224" spans="1:6" x14ac:dyDescent="0.2">
      <c r="A224">
        <v>224</v>
      </c>
      <c r="B224" s="92"/>
      <c r="C224" s="92"/>
      <c r="D224" s="92"/>
      <c r="E224" s="92" t="s">
        <v>36</v>
      </c>
      <c r="F224" s="93" t="s">
        <v>133</v>
      </c>
    </row>
    <row r="225" spans="1:6" ht="15.75" thickBot="1" x14ac:dyDescent="0.25">
      <c r="A225">
        <v>225</v>
      </c>
      <c r="B225" s="108"/>
      <c r="C225" s="108"/>
      <c r="D225" s="108"/>
      <c r="E225" s="108" t="s">
        <v>36</v>
      </c>
      <c r="F225" s="109" t="s">
        <v>133</v>
      </c>
    </row>
    <row r="226" spans="1:6" x14ac:dyDescent="0.2">
      <c r="A226">
        <v>226</v>
      </c>
      <c r="B226" s="104" t="s">
        <v>408</v>
      </c>
      <c r="C226" s="104" t="s">
        <v>409</v>
      </c>
      <c r="D226" s="104">
        <v>2</v>
      </c>
      <c r="E226" s="104" t="s">
        <v>157</v>
      </c>
      <c r="F226" s="105" t="s">
        <v>133</v>
      </c>
    </row>
    <row r="227" spans="1:6" x14ac:dyDescent="0.2">
      <c r="A227">
        <v>227</v>
      </c>
      <c r="B227" s="92" t="s">
        <v>410</v>
      </c>
      <c r="C227" s="92" t="s">
        <v>411</v>
      </c>
      <c r="D227" s="92">
        <v>2</v>
      </c>
      <c r="E227" s="92" t="s">
        <v>157</v>
      </c>
      <c r="F227" s="93" t="s">
        <v>133</v>
      </c>
    </row>
    <row r="228" spans="1:6" x14ac:dyDescent="0.2">
      <c r="A228">
        <v>228</v>
      </c>
      <c r="B228" s="92" t="s">
        <v>412</v>
      </c>
      <c r="C228" s="92" t="s">
        <v>413</v>
      </c>
      <c r="D228" s="92">
        <v>2</v>
      </c>
      <c r="E228" s="92" t="s">
        <v>157</v>
      </c>
      <c r="F228" s="93" t="s">
        <v>133</v>
      </c>
    </row>
    <row r="229" spans="1:6" x14ac:dyDescent="0.2">
      <c r="A229">
        <v>229</v>
      </c>
      <c r="B229" s="92" t="s">
        <v>414</v>
      </c>
      <c r="C229" s="92" t="s">
        <v>415</v>
      </c>
      <c r="D229" s="92">
        <v>2</v>
      </c>
      <c r="E229" s="92" t="s">
        <v>157</v>
      </c>
      <c r="F229" s="93" t="s">
        <v>133</v>
      </c>
    </row>
    <row r="230" spans="1:6" x14ac:dyDescent="0.2">
      <c r="A230">
        <v>230</v>
      </c>
      <c r="B230" s="92" t="s">
        <v>416</v>
      </c>
      <c r="C230" s="92" t="s">
        <v>417</v>
      </c>
      <c r="D230" s="92">
        <v>2</v>
      </c>
      <c r="E230" s="92" t="s">
        <v>157</v>
      </c>
      <c r="F230" s="93" t="s">
        <v>133</v>
      </c>
    </row>
    <row r="231" spans="1:6" x14ac:dyDescent="0.2">
      <c r="A231">
        <v>231</v>
      </c>
      <c r="B231" s="92" t="s">
        <v>907</v>
      </c>
      <c r="C231" s="92" t="s">
        <v>418</v>
      </c>
      <c r="D231" s="92">
        <v>2</v>
      </c>
      <c r="E231" s="92" t="s">
        <v>157</v>
      </c>
      <c r="F231" s="93" t="s">
        <v>133</v>
      </c>
    </row>
    <row r="232" spans="1:6" x14ac:dyDescent="0.2">
      <c r="A232">
        <v>232</v>
      </c>
      <c r="B232" s="92"/>
      <c r="C232" s="92"/>
      <c r="D232" s="92"/>
      <c r="E232" s="92" t="s">
        <v>157</v>
      </c>
      <c r="F232" s="93" t="s">
        <v>133</v>
      </c>
    </row>
    <row r="233" spans="1:6" x14ac:dyDescent="0.2">
      <c r="A233">
        <v>233</v>
      </c>
      <c r="B233" s="92"/>
      <c r="C233" s="92"/>
      <c r="D233" s="92"/>
      <c r="E233" s="92" t="s">
        <v>157</v>
      </c>
      <c r="F233" s="93" t="s">
        <v>133</v>
      </c>
    </row>
    <row r="234" spans="1:6" ht="15.75" thickBot="1" x14ac:dyDescent="0.25">
      <c r="A234">
        <v>234</v>
      </c>
      <c r="B234" s="102"/>
      <c r="C234" s="102"/>
      <c r="D234" s="102"/>
      <c r="E234" s="102" t="s">
        <v>157</v>
      </c>
      <c r="F234" s="103" t="s">
        <v>133</v>
      </c>
    </row>
    <row r="235" spans="1:6" x14ac:dyDescent="0.2">
      <c r="A235">
        <v>235</v>
      </c>
      <c r="B235" s="106" t="s">
        <v>419</v>
      </c>
      <c r="C235" s="106" t="s">
        <v>420</v>
      </c>
      <c r="D235" s="106">
        <v>1</v>
      </c>
      <c r="E235" s="106" t="s">
        <v>158</v>
      </c>
      <c r="F235" s="107" t="s">
        <v>133</v>
      </c>
    </row>
    <row r="236" spans="1:6" x14ac:dyDescent="0.2">
      <c r="A236">
        <v>236</v>
      </c>
      <c r="B236" s="92" t="s">
        <v>421</v>
      </c>
      <c r="C236" s="92" t="s">
        <v>422</v>
      </c>
      <c r="D236" s="92">
        <v>1</v>
      </c>
      <c r="E236" s="92" t="s">
        <v>158</v>
      </c>
      <c r="F236" s="93" t="s">
        <v>133</v>
      </c>
    </row>
    <row r="237" spans="1:6" x14ac:dyDescent="0.2">
      <c r="A237">
        <v>237</v>
      </c>
      <c r="B237" s="92" t="s">
        <v>423</v>
      </c>
      <c r="C237" s="92" t="s">
        <v>424</v>
      </c>
      <c r="D237" s="92">
        <v>2</v>
      </c>
      <c r="E237" s="92" t="s">
        <v>158</v>
      </c>
      <c r="F237" s="93" t="s">
        <v>133</v>
      </c>
    </row>
    <row r="238" spans="1:6" x14ac:dyDescent="0.2">
      <c r="A238">
        <v>238</v>
      </c>
      <c r="B238" s="92" t="s">
        <v>425</v>
      </c>
      <c r="C238" s="92" t="s">
        <v>426</v>
      </c>
      <c r="D238" s="92">
        <v>2</v>
      </c>
      <c r="E238" s="92" t="s">
        <v>158</v>
      </c>
      <c r="F238" s="93" t="s">
        <v>133</v>
      </c>
    </row>
    <row r="239" spans="1:6" x14ac:dyDescent="0.2">
      <c r="A239">
        <v>239</v>
      </c>
      <c r="B239" s="92" t="s">
        <v>427</v>
      </c>
      <c r="C239" s="92" t="s">
        <v>428</v>
      </c>
      <c r="D239" s="92">
        <v>2</v>
      </c>
      <c r="E239" s="92" t="s">
        <v>158</v>
      </c>
      <c r="F239" s="93" t="s">
        <v>133</v>
      </c>
    </row>
    <row r="240" spans="1:6" x14ac:dyDescent="0.2">
      <c r="A240">
        <v>240</v>
      </c>
      <c r="B240" s="92" t="s">
        <v>909</v>
      </c>
      <c r="C240" s="92" t="s">
        <v>429</v>
      </c>
      <c r="D240" s="92">
        <v>3</v>
      </c>
      <c r="E240" s="92" t="s">
        <v>158</v>
      </c>
      <c r="F240" s="93" t="s">
        <v>133</v>
      </c>
    </row>
    <row r="241" spans="1:6" x14ac:dyDescent="0.2">
      <c r="A241">
        <v>241</v>
      </c>
      <c r="B241" s="92" t="s">
        <v>910</v>
      </c>
      <c r="C241" s="92" t="s">
        <v>430</v>
      </c>
      <c r="D241" s="92">
        <v>3</v>
      </c>
      <c r="E241" s="92" t="s">
        <v>158</v>
      </c>
      <c r="F241" s="93" t="s">
        <v>133</v>
      </c>
    </row>
    <row r="242" spans="1:6" x14ac:dyDescent="0.2">
      <c r="A242">
        <v>242</v>
      </c>
      <c r="B242" s="92"/>
      <c r="C242" s="92"/>
      <c r="D242" s="92"/>
      <c r="E242" s="92" t="s">
        <v>158</v>
      </c>
      <c r="F242" s="93" t="s">
        <v>133</v>
      </c>
    </row>
    <row r="243" spans="1:6" ht="15.75" thickBot="1" x14ac:dyDescent="0.25">
      <c r="A243">
        <v>243</v>
      </c>
      <c r="B243" s="108"/>
      <c r="C243" s="108"/>
      <c r="D243" s="108"/>
      <c r="E243" s="108" t="s">
        <v>158</v>
      </c>
      <c r="F243" s="109" t="s">
        <v>133</v>
      </c>
    </row>
    <row r="244" spans="1:6" x14ac:dyDescent="0.2">
      <c r="A244">
        <v>244</v>
      </c>
      <c r="B244" s="104"/>
      <c r="C244" s="104"/>
      <c r="D244" s="104"/>
      <c r="E244" s="104" t="s">
        <v>159</v>
      </c>
      <c r="F244" s="105" t="s">
        <v>133</v>
      </c>
    </row>
    <row r="245" spans="1:6" x14ac:dyDescent="0.2">
      <c r="A245">
        <v>245</v>
      </c>
      <c r="B245" s="92"/>
      <c r="C245" s="92"/>
      <c r="D245" s="92"/>
      <c r="E245" s="92" t="s">
        <v>159</v>
      </c>
      <c r="F245" s="93" t="s">
        <v>133</v>
      </c>
    </row>
    <row r="246" spans="1:6" x14ac:dyDescent="0.2">
      <c r="A246">
        <v>246</v>
      </c>
      <c r="B246" s="92"/>
      <c r="C246" s="92"/>
      <c r="D246" s="92"/>
      <c r="E246" s="92" t="s">
        <v>159</v>
      </c>
      <c r="F246" s="93" t="s">
        <v>133</v>
      </c>
    </row>
    <row r="247" spans="1:6" x14ac:dyDescent="0.2">
      <c r="A247">
        <v>247</v>
      </c>
      <c r="B247" s="92"/>
      <c r="C247" s="92"/>
      <c r="D247" s="92"/>
      <c r="E247" s="92" t="s">
        <v>159</v>
      </c>
      <c r="F247" s="93" t="s">
        <v>133</v>
      </c>
    </row>
    <row r="248" spans="1:6" x14ac:dyDescent="0.2">
      <c r="A248">
        <v>248</v>
      </c>
      <c r="B248" s="92"/>
      <c r="C248" s="92"/>
      <c r="D248" s="92"/>
      <c r="E248" s="92" t="s">
        <v>159</v>
      </c>
      <c r="F248" s="93" t="s">
        <v>133</v>
      </c>
    </row>
    <row r="249" spans="1:6" x14ac:dyDescent="0.2">
      <c r="A249">
        <v>249</v>
      </c>
      <c r="B249" s="92"/>
      <c r="C249" s="92"/>
      <c r="D249" s="92"/>
      <c r="E249" s="92" t="s">
        <v>159</v>
      </c>
      <c r="F249" s="93" t="s">
        <v>133</v>
      </c>
    </row>
    <row r="250" spans="1:6" x14ac:dyDescent="0.2">
      <c r="A250">
        <v>250</v>
      </c>
      <c r="B250" s="92"/>
      <c r="C250" s="92"/>
      <c r="D250" s="92"/>
      <c r="E250" s="92" t="s">
        <v>159</v>
      </c>
      <c r="F250" s="93" t="s">
        <v>133</v>
      </c>
    </row>
    <row r="251" spans="1:6" x14ac:dyDescent="0.2">
      <c r="A251">
        <v>251</v>
      </c>
      <c r="B251" s="92"/>
      <c r="C251" s="92"/>
      <c r="D251" s="92"/>
      <c r="E251" s="92" t="s">
        <v>159</v>
      </c>
      <c r="F251" s="93" t="s">
        <v>133</v>
      </c>
    </row>
    <row r="252" spans="1:6" ht="15.75" thickBot="1" x14ac:dyDescent="0.25">
      <c r="A252">
        <v>252</v>
      </c>
      <c r="B252" s="110"/>
      <c r="C252" s="110"/>
      <c r="D252" s="110"/>
      <c r="E252" s="110" t="s">
        <v>159</v>
      </c>
      <c r="F252" s="111" t="s">
        <v>133</v>
      </c>
    </row>
    <row r="253" spans="1:6" ht="15.75" thickTop="1" x14ac:dyDescent="0.2">
      <c r="A253">
        <v>253</v>
      </c>
      <c r="B253" s="112"/>
      <c r="C253" s="112"/>
      <c r="D253" s="112"/>
      <c r="E253" s="112" t="s">
        <v>160</v>
      </c>
      <c r="F253" s="113" t="s">
        <v>187</v>
      </c>
    </row>
    <row r="254" spans="1:6" x14ac:dyDescent="0.2">
      <c r="A254">
        <v>254</v>
      </c>
      <c r="B254" s="92"/>
      <c r="C254" s="92"/>
      <c r="D254" s="92"/>
      <c r="E254" s="92" t="s">
        <v>160</v>
      </c>
      <c r="F254" s="93" t="s">
        <v>187</v>
      </c>
    </row>
    <row r="255" spans="1:6" x14ac:dyDescent="0.2">
      <c r="A255">
        <v>255</v>
      </c>
      <c r="B255" s="92"/>
      <c r="C255" s="92"/>
      <c r="D255" s="92"/>
      <c r="E255" s="92" t="s">
        <v>160</v>
      </c>
      <c r="F255" s="93" t="s">
        <v>187</v>
      </c>
    </row>
    <row r="256" spans="1:6" x14ac:dyDescent="0.2">
      <c r="A256">
        <v>256</v>
      </c>
      <c r="B256" s="92"/>
      <c r="C256" s="92"/>
      <c r="D256" s="92"/>
      <c r="E256" s="92" t="s">
        <v>160</v>
      </c>
      <c r="F256" s="93" t="s">
        <v>187</v>
      </c>
    </row>
    <row r="257" spans="1:6" x14ac:dyDescent="0.2">
      <c r="A257">
        <v>257</v>
      </c>
      <c r="B257" s="92"/>
      <c r="C257" s="92"/>
      <c r="D257" s="92"/>
      <c r="E257" s="92" t="s">
        <v>160</v>
      </c>
      <c r="F257" s="93" t="s">
        <v>187</v>
      </c>
    </row>
    <row r="258" spans="1:6" x14ac:dyDescent="0.2">
      <c r="A258">
        <v>258</v>
      </c>
      <c r="B258" s="92"/>
      <c r="C258" s="92"/>
      <c r="D258" s="92"/>
      <c r="E258" s="92" t="s">
        <v>160</v>
      </c>
      <c r="F258" s="93" t="s">
        <v>187</v>
      </c>
    </row>
    <row r="259" spans="1:6" x14ac:dyDescent="0.2">
      <c r="A259">
        <v>259</v>
      </c>
      <c r="B259" s="92"/>
      <c r="C259" s="92"/>
      <c r="D259" s="92"/>
      <c r="E259" s="92" t="s">
        <v>160</v>
      </c>
      <c r="F259" s="93" t="s">
        <v>187</v>
      </c>
    </row>
    <row r="260" spans="1:6" x14ac:dyDescent="0.2">
      <c r="A260">
        <v>260</v>
      </c>
      <c r="B260" s="92"/>
      <c r="C260" s="92"/>
      <c r="D260" s="92"/>
      <c r="E260" s="92" t="s">
        <v>160</v>
      </c>
      <c r="F260" s="93" t="s">
        <v>187</v>
      </c>
    </row>
    <row r="261" spans="1:6" ht="15.75" thickBot="1" x14ac:dyDescent="0.25">
      <c r="A261">
        <v>261</v>
      </c>
      <c r="B261" s="108"/>
      <c r="C261" s="108"/>
      <c r="D261" s="108"/>
      <c r="E261" s="108" t="s">
        <v>160</v>
      </c>
      <c r="F261" s="109" t="s">
        <v>187</v>
      </c>
    </row>
    <row r="262" spans="1:6" x14ac:dyDescent="0.2">
      <c r="A262">
        <v>262</v>
      </c>
      <c r="B262" s="104"/>
      <c r="C262" s="104"/>
      <c r="D262" s="104"/>
      <c r="E262" s="104" t="s">
        <v>161</v>
      </c>
      <c r="F262" s="105" t="s">
        <v>187</v>
      </c>
    </row>
    <row r="263" spans="1:6" x14ac:dyDescent="0.2">
      <c r="A263">
        <v>263</v>
      </c>
      <c r="B263" s="92"/>
      <c r="C263" s="92"/>
      <c r="D263" s="92"/>
      <c r="E263" s="92" t="s">
        <v>161</v>
      </c>
      <c r="F263" s="93" t="s">
        <v>187</v>
      </c>
    </row>
    <row r="264" spans="1:6" x14ac:dyDescent="0.2">
      <c r="A264">
        <v>264</v>
      </c>
      <c r="B264" s="92"/>
      <c r="C264" s="92"/>
      <c r="D264" s="92"/>
      <c r="E264" s="92" t="s">
        <v>161</v>
      </c>
      <c r="F264" s="93" t="s">
        <v>187</v>
      </c>
    </row>
    <row r="265" spans="1:6" x14ac:dyDescent="0.2">
      <c r="A265">
        <v>265</v>
      </c>
      <c r="B265" s="92"/>
      <c r="C265" s="92"/>
      <c r="D265" s="92"/>
      <c r="E265" s="92" t="s">
        <v>161</v>
      </c>
      <c r="F265" s="93" t="s">
        <v>187</v>
      </c>
    </row>
    <row r="266" spans="1:6" x14ac:dyDescent="0.2">
      <c r="A266">
        <v>266</v>
      </c>
      <c r="B266" s="92"/>
      <c r="C266" s="92"/>
      <c r="D266" s="92"/>
      <c r="E266" s="92" t="s">
        <v>161</v>
      </c>
      <c r="F266" s="93" t="s">
        <v>187</v>
      </c>
    </row>
    <row r="267" spans="1:6" x14ac:dyDescent="0.2">
      <c r="A267">
        <v>267</v>
      </c>
      <c r="B267" s="92"/>
      <c r="C267" s="92"/>
      <c r="D267" s="92"/>
      <c r="E267" s="92" t="s">
        <v>161</v>
      </c>
      <c r="F267" s="93" t="s">
        <v>187</v>
      </c>
    </row>
    <row r="268" spans="1:6" x14ac:dyDescent="0.2">
      <c r="A268">
        <v>268</v>
      </c>
      <c r="B268" s="92"/>
      <c r="C268" s="92"/>
      <c r="D268" s="92"/>
      <c r="E268" s="92" t="s">
        <v>161</v>
      </c>
      <c r="F268" s="93" t="s">
        <v>187</v>
      </c>
    </row>
    <row r="269" spans="1:6" x14ac:dyDescent="0.2">
      <c r="A269">
        <v>269</v>
      </c>
      <c r="B269" s="92"/>
      <c r="C269" s="92"/>
      <c r="D269" s="92"/>
      <c r="E269" s="92" t="s">
        <v>161</v>
      </c>
      <c r="F269" s="93" t="s">
        <v>187</v>
      </c>
    </row>
    <row r="270" spans="1:6" ht="15.75" thickBot="1" x14ac:dyDescent="0.25">
      <c r="A270">
        <v>270</v>
      </c>
      <c r="B270" s="110"/>
      <c r="C270" s="110"/>
      <c r="D270" s="110"/>
      <c r="E270" s="110" t="s">
        <v>161</v>
      </c>
      <c r="F270" s="111" t="s">
        <v>187</v>
      </c>
    </row>
    <row r="271" spans="1:6" ht="15.75" thickTop="1" x14ac:dyDescent="0.2">
      <c r="A271">
        <v>271</v>
      </c>
      <c r="B271" s="112"/>
      <c r="C271" s="112"/>
      <c r="D271" s="112"/>
      <c r="E271" s="112" t="s">
        <v>162</v>
      </c>
      <c r="F271" s="113" t="s">
        <v>207</v>
      </c>
    </row>
    <row r="272" spans="1:6" x14ac:dyDescent="0.2">
      <c r="A272">
        <v>272</v>
      </c>
      <c r="B272" s="92"/>
      <c r="C272" s="92"/>
      <c r="D272" s="92"/>
      <c r="E272" s="92" t="s">
        <v>162</v>
      </c>
      <c r="F272" s="93" t="s">
        <v>207</v>
      </c>
    </row>
    <row r="273" spans="1:6" x14ac:dyDescent="0.2">
      <c r="A273">
        <v>273</v>
      </c>
      <c r="B273" s="92"/>
      <c r="C273" s="92"/>
      <c r="D273" s="92"/>
      <c r="E273" s="92" t="s">
        <v>162</v>
      </c>
      <c r="F273" s="93" t="s">
        <v>207</v>
      </c>
    </row>
    <row r="274" spans="1:6" x14ac:dyDescent="0.2">
      <c r="A274">
        <v>274</v>
      </c>
      <c r="B274" s="92"/>
      <c r="C274" s="92"/>
      <c r="D274" s="92"/>
      <c r="E274" s="92" t="s">
        <v>162</v>
      </c>
      <c r="F274" s="93" t="s">
        <v>207</v>
      </c>
    </row>
    <row r="275" spans="1:6" x14ac:dyDescent="0.2">
      <c r="A275">
        <v>275</v>
      </c>
      <c r="B275" s="92"/>
      <c r="C275" s="92"/>
      <c r="D275" s="92"/>
      <c r="E275" s="92" t="s">
        <v>162</v>
      </c>
      <c r="F275" s="93" t="s">
        <v>207</v>
      </c>
    </row>
    <row r="276" spans="1:6" x14ac:dyDescent="0.2">
      <c r="A276">
        <v>276</v>
      </c>
      <c r="B276" s="92"/>
      <c r="C276" s="92"/>
      <c r="D276" s="92"/>
      <c r="E276" s="92" t="s">
        <v>162</v>
      </c>
      <c r="F276" s="93" t="s">
        <v>207</v>
      </c>
    </row>
    <row r="277" spans="1:6" x14ac:dyDescent="0.2">
      <c r="A277">
        <v>277</v>
      </c>
      <c r="B277" s="92"/>
      <c r="C277" s="92"/>
      <c r="D277" s="92"/>
      <c r="E277" s="92" t="s">
        <v>162</v>
      </c>
      <c r="F277" s="93" t="s">
        <v>207</v>
      </c>
    </row>
    <row r="278" spans="1:6" x14ac:dyDescent="0.2">
      <c r="A278">
        <v>278</v>
      </c>
      <c r="B278" s="92"/>
      <c r="C278" s="92"/>
      <c r="D278" s="92"/>
      <c r="E278" s="92" t="s">
        <v>162</v>
      </c>
      <c r="F278" s="93" t="s">
        <v>207</v>
      </c>
    </row>
    <row r="279" spans="1:6" ht="15.75" thickBot="1" x14ac:dyDescent="0.25">
      <c r="A279">
        <v>279</v>
      </c>
      <c r="B279" s="108"/>
      <c r="C279" s="108"/>
      <c r="D279" s="108"/>
      <c r="E279" s="108" t="s">
        <v>162</v>
      </c>
      <c r="F279" s="109" t="s">
        <v>207</v>
      </c>
    </row>
    <row r="280" spans="1:6" x14ac:dyDescent="0.2">
      <c r="A280">
        <v>280</v>
      </c>
      <c r="B280" s="104"/>
      <c r="C280" s="104"/>
      <c r="D280" s="104"/>
      <c r="E280" s="104" t="s">
        <v>163</v>
      </c>
      <c r="F280" s="105" t="s">
        <v>207</v>
      </c>
    </row>
    <row r="281" spans="1:6" x14ac:dyDescent="0.2">
      <c r="A281">
        <v>281</v>
      </c>
      <c r="B281" s="92"/>
      <c r="C281" s="92"/>
      <c r="D281" s="92"/>
      <c r="E281" s="92" t="s">
        <v>163</v>
      </c>
      <c r="F281" s="93" t="s">
        <v>207</v>
      </c>
    </row>
    <row r="282" spans="1:6" x14ac:dyDescent="0.2">
      <c r="A282">
        <v>282</v>
      </c>
      <c r="B282" s="92"/>
      <c r="C282" s="92"/>
      <c r="D282" s="92"/>
      <c r="E282" s="92" t="s">
        <v>163</v>
      </c>
      <c r="F282" s="93" t="s">
        <v>207</v>
      </c>
    </row>
    <row r="283" spans="1:6" x14ac:dyDescent="0.2">
      <c r="A283">
        <v>283</v>
      </c>
      <c r="B283" s="92"/>
      <c r="C283" s="92"/>
      <c r="D283" s="92"/>
      <c r="E283" s="92" t="s">
        <v>163</v>
      </c>
      <c r="F283" s="93" t="s">
        <v>207</v>
      </c>
    </row>
    <row r="284" spans="1:6" x14ac:dyDescent="0.2">
      <c r="A284">
        <v>284</v>
      </c>
      <c r="B284" s="92"/>
      <c r="C284" s="92"/>
      <c r="D284" s="92"/>
      <c r="E284" s="92" t="s">
        <v>163</v>
      </c>
      <c r="F284" s="93" t="s">
        <v>207</v>
      </c>
    </row>
    <row r="285" spans="1:6" x14ac:dyDescent="0.2">
      <c r="A285">
        <v>285</v>
      </c>
      <c r="B285" s="92"/>
      <c r="C285" s="92"/>
      <c r="D285" s="92"/>
      <c r="E285" s="92" t="s">
        <v>163</v>
      </c>
      <c r="F285" s="93" t="s">
        <v>207</v>
      </c>
    </row>
    <row r="286" spans="1:6" x14ac:dyDescent="0.2">
      <c r="A286">
        <v>286</v>
      </c>
      <c r="B286" s="92"/>
      <c r="C286" s="92"/>
      <c r="D286" s="92"/>
      <c r="E286" s="92" t="s">
        <v>163</v>
      </c>
      <c r="F286" s="93" t="s">
        <v>207</v>
      </c>
    </row>
    <row r="287" spans="1:6" x14ac:dyDescent="0.2">
      <c r="A287">
        <v>287</v>
      </c>
      <c r="B287" s="92"/>
      <c r="C287" s="92"/>
      <c r="D287" s="92"/>
      <c r="E287" s="92" t="s">
        <v>163</v>
      </c>
      <c r="F287" s="93" t="s">
        <v>207</v>
      </c>
    </row>
    <row r="288" spans="1:6" ht="15.75" thickBot="1" x14ac:dyDescent="0.25">
      <c r="A288">
        <v>288</v>
      </c>
      <c r="B288" s="110"/>
      <c r="C288" s="110"/>
      <c r="D288" s="110"/>
      <c r="E288" s="110" t="s">
        <v>163</v>
      </c>
      <c r="F288" s="111" t="s">
        <v>207</v>
      </c>
    </row>
    <row r="289" spans="1:1" ht="15.75" thickTop="1" x14ac:dyDescent="0.2">
      <c r="A289">
        <v>289</v>
      </c>
    </row>
    <row r="290" spans="1:1" x14ac:dyDescent="0.2">
      <c r="A290">
        <v>290</v>
      </c>
    </row>
    <row r="291" spans="1:1" x14ac:dyDescent="0.2">
      <c r="A291">
        <v>291</v>
      </c>
    </row>
    <row r="292" spans="1:1" x14ac:dyDescent="0.2">
      <c r="A292">
        <v>292</v>
      </c>
    </row>
    <row r="293" spans="1:1" x14ac:dyDescent="0.2">
      <c r="A293">
        <v>293</v>
      </c>
    </row>
    <row r="294" spans="1:1" x14ac:dyDescent="0.2">
      <c r="A294">
        <v>294</v>
      </c>
    </row>
    <row r="295" spans="1:1" x14ac:dyDescent="0.2">
      <c r="A295">
        <v>295</v>
      </c>
    </row>
    <row r="296" spans="1:1" x14ac:dyDescent="0.2">
      <c r="A296">
        <v>296</v>
      </c>
    </row>
    <row r="297" spans="1:1" x14ac:dyDescent="0.2">
      <c r="A297">
        <v>297</v>
      </c>
    </row>
    <row r="298" spans="1:1" x14ac:dyDescent="0.2">
      <c r="A298">
        <v>298</v>
      </c>
    </row>
    <row r="299" spans="1:1" x14ac:dyDescent="0.2">
      <c r="A299">
        <v>299</v>
      </c>
    </row>
    <row r="300" spans="1:1" x14ac:dyDescent="0.2">
      <c r="A300">
        <v>300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大会情報</vt:lpstr>
      <vt:lpstr>総合</vt:lpstr>
      <vt:lpstr>男子総合一覧</vt:lpstr>
      <vt:lpstr>男子区間一覧</vt:lpstr>
      <vt:lpstr>男子区間別</vt:lpstr>
      <vt:lpstr>女子総合一覧</vt:lpstr>
      <vt:lpstr>女子区間一覧</vt:lpstr>
      <vt:lpstr>女子区間別</vt:lpstr>
      <vt:lpstr>男子選手一覧</vt:lpstr>
      <vt:lpstr>女子選手一覧</vt:lpstr>
      <vt:lpstr>女子区間別!Print_Area</vt:lpstr>
      <vt:lpstr>男子区間別!Print_Area</vt:lpstr>
    </vt:vector>
  </TitlesOfParts>
  <Company>NetDestroyer R&amp;D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Kazuyuki Yamagata</dc:creator>
  <cp:lastModifiedBy>Kazuyuki Yamagata</cp:lastModifiedBy>
  <cp:lastPrinted>2020-12-15T04:35:45Z</cp:lastPrinted>
  <dcterms:created xsi:type="dcterms:W3CDTF">2012-11-25T03:47:06Z</dcterms:created>
  <dcterms:modified xsi:type="dcterms:W3CDTF">2020-12-16T23:28:50Z</dcterms:modified>
</cp:coreProperties>
</file>