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88" windowHeight="7920"/>
  </bookViews>
  <sheets>
    <sheet name="合同タイムテーブル" sheetId="1" r:id="rId1"/>
  </sheets>
  <definedNames>
    <definedName name="_xlnm.Print_Area" localSheetId="0">合同タイムテーブル!$A$1:$R$46</definedName>
  </definedNames>
  <calcPr calcId="145621"/>
</workbook>
</file>

<file path=xl/calcChain.xml><?xml version="1.0" encoding="utf-8"?>
<calcChain xmlns="http://schemas.openxmlformats.org/spreadsheetml/2006/main">
  <c r="M35" i="1" l="1"/>
  <c r="M26" i="1"/>
  <c r="M27" i="1"/>
  <c r="M31" i="1"/>
  <c r="M32" i="1"/>
  <c r="M25" i="1"/>
  <c r="M34" i="1"/>
  <c r="M30" i="1"/>
  <c r="M8" i="1"/>
  <c r="M10" i="1"/>
  <c r="M11" i="1"/>
  <c r="M12" i="1"/>
  <c r="M14" i="1"/>
  <c r="M16" i="1"/>
  <c r="M18" i="1"/>
  <c r="M7" i="1"/>
  <c r="F7" i="1"/>
  <c r="D7" i="1"/>
  <c r="D8" i="1" s="1"/>
  <c r="F8" i="1" s="1"/>
  <c r="A8" i="1" l="1"/>
  <c r="A9" i="1" l="1"/>
  <c r="A10" i="1" l="1"/>
  <c r="A11" i="1" s="1"/>
  <c r="D9" i="1"/>
  <c r="D10" i="1" l="1"/>
  <c r="F10" i="1" s="1"/>
  <c r="F9" i="1"/>
  <c r="A12" i="1"/>
  <c r="A13" i="1" s="1"/>
  <c r="D11" i="1"/>
  <c r="D12" i="1" l="1"/>
  <c r="F12" i="1" s="1"/>
  <c r="F11" i="1"/>
  <c r="A14" i="1"/>
  <c r="D13" i="1"/>
  <c r="F13" i="1" s="1"/>
  <c r="A15" i="1" l="1"/>
  <c r="A16" i="1" s="1"/>
  <c r="D14" i="1"/>
  <c r="F14" i="1" l="1"/>
  <c r="D15" i="1"/>
  <c r="F15" i="1" s="1"/>
  <c r="A17" i="1"/>
  <c r="A18" i="1" s="1"/>
  <c r="D16" i="1"/>
  <c r="D17" i="1" l="1"/>
  <c r="F17" i="1" s="1"/>
  <c r="F16" i="1"/>
  <c r="A19" i="1"/>
  <c r="D18" i="1"/>
  <c r="F18" i="1" s="1"/>
  <c r="A20" i="1" l="1"/>
  <c r="D19" i="1"/>
  <c r="F19" i="1" s="1"/>
  <c r="A21" i="1" l="1"/>
  <c r="A22" i="1" s="1"/>
  <c r="D20" i="1"/>
  <c r="F20" i="1" l="1"/>
  <c r="D21" i="1"/>
  <c r="F21" i="1" s="1"/>
  <c r="A23" i="1"/>
  <c r="D22" i="1"/>
  <c r="F22" i="1" s="1"/>
  <c r="A24" i="1" l="1"/>
  <c r="A25" i="1" s="1"/>
  <c r="D23" i="1"/>
  <c r="F23" i="1" s="1"/>
  <c r="A26" i="1" l="1"/>
  <c r="D25" i="1"/>
  <c r="F25" i="1" s="1"/>
  <c r="A27" i="1" l="1"/>
  <c r="D26" i="1"/>
  <c r="F26" i="1" s="1"/>
  <c r="A28" i="1" l="1"/>
  <c r="A29" i="1" s="1"/>
  <c r="D27" i="1"/>
  <c r="D28" i="1" l="1"/>
  <c r="F28" i="1" s="1"/>
  <c r="F27" i="1"/>
  <c r="A30" i="1"/>
  <c r="A31" i="1" s="1"/>
  <c r="D29" i="1"/>
  <c r="D30" i="1" l="1"/>
  <c r="F30" i="1" s="1"/>
  <c r="F29" i="1"/>
  <c r="A32" i="1"/>
  <c r="A33" i="1" s="1"/>
  <c r="D31" i="1"/>
  <c r="D32" i="1" l="1"/>
  <c r="F32" i="1" s="1"/>
  <c r="F31" i="1"/>
  <c r="A34" i="1"/>
  <c r="D33" i="1"/>
  <c r="F33" i="1" s="1"/>
  <c r="A35" i="1" l="1"/>
  <c r="A36" i="1" s="1"/>
  <c r="D34" i="1"/>
  <c r="F34" i="1" l="1"/>
  <c r="D35" i="1"/>
  <c r="F35" i="1" s="1"/>
  <c r="A37" i="1"/>
  <c r="A38" i="1" s="1"/>
  <c r="D36" i="1"/>
  <c r="D37" i="1" l="1"/>
  <c r="F37" i="1" s="1"/>
  <c r="F36" i="1"/>
  <c r="A39" i="1"/>
  <c r="A40" i="1" s="1"/>
  <c r="D38" i="1"/>
  <c r="D39" i="1" l="1"/>
  <c r="F39" i="1" s="1"/>
  <c r="F38" i="1"/>
  <c r="A41" i="1"/>
  <c r="A42" i="1" s="1"/>
  <c r="D40" i="1"/>
  <c r="D41" i="1" l="1"/>
  <c r="F41" i="1" s="1"/>
  <c r="F40" i="1"/>
  <c r="A43" i="1"/>
  <c r="D42" i="1"/>
  <c r="F42" i="1" s="1"/>
  <c r="A44" i="1" l="1"/>
  <c r="D43" i="1"/>
  <c r="F43" i="1" s="1"/>
  <c r="A46" i="1" l="1"/>
  <c r="D44" i="1"/>
  <c r="F44" i="1" s="1"/>
</calcChain>
</file>

<file path=xl/sharedStrings.xml><?xml version="1.0" encoding="utf-8"?>
<sst xmlns="http://schemas.openxmlformats.org/spreadsheetml/2006/main" count="184" uniqueCount="78">
  <si>
    <t>時間</t>
  </si>
  <si>
    <t>種目</t>
  </si>
  <si>
    <t>1 組</t>
  </si>
  <si>
    <t>3 組</t>
  </si>
  <si>
    <t>2 組</t>
  </si>
  <si>
    <t>西牟婁</t>
    <rPh sb="0" eb="3">
      <t>ニシムロ</t>
    </rPh>
    <phoneticPr fontId="20"/>
  </si>
  <si>
    <t>日髙</t>
    <rPh sb="0" eb="2">
      <t>ヒダカ</t>
    </rPh>
    <phoneticPr fontId="20"/>
  </si>
  <si>
    <t>備考</t>
    <rPh sb="0" eb="2">
      <t>ビコウ</t>
    </rPh>
    <phoneticPr fontId="20"/>
  </si>
  <si>
    <t>時刻</t>
    <rPh sb="0" eb="2">
      <t>ジコク</t>
    </rPh>
    <phoneticPr fontId="20"/>
  </si>
  <si>
    <t>時間</t>
    <rPh sb="0" eb="2">
      <t>ジカン</t>
    </rPh>
    <phoneticPr fontId="20"/>
  </si>
  <si>
    <t>昼休憩</t>
    <rPh sb="0" eb="1">
      <t>ヒル</t>
    </rPh>
    <rPh sb="1" eb="3">
      <t>キュウケイ</t>
    </rPh>
    <phoneticPr fontId="20"/>
  </si>
  <si>
    <t>閉会式</t>
    <rPh sb="0" eb="3">
      <t>ヘイカイシキ</t>
    </rPh>
    <phoneticPr fontId="20"/>
  </si>
  <si>
    <t>開会式</t>
    <rPh sb="0" eb="3">
      <t>カイカイシキ</t>
    </rPh>
    <phoneticPr fontId="20"/>
  </si>
  <si>
    <t>タイムテーブル（フィールド）</t>
    <phoneticPr fontId="20"/>
  </si>
  <si>
    <t>タイムテーブル（トラック）</t>
    <phoneticPr fontId="20"/>
  </si>
  <si>
    <t>同時出発</t>
    <rPh sb="0" eb="2">
      <t>ドウジ</t>
    </rPh>
    <rPh sb="2" eb="4">
      <t>シュッパツ</t>
    </rPh>
    <phoneticPr fontId="20"/>
  </si>
  <si>
    <t>ﾀｲﾑﾚｰｽ(日)</t>
  </si>
  <si>
    <t>ﾀｲﾑﾚｰｽ(日)</t>
    <phoneticPr fontId="20"/>
  </si>
  <si>
    <t>※昨年は予選あり</t>
    <rPh sb="1" eb="3">
      <t>サクネン</t>
    </rPh>
    <rPh sb="4" eb="6">
      <t>ヨセン</t>
    </rPh>
    <phoneticPr fontId="20"/>
  </si>
  <si>
    <t>1年男子100m予選（西・日）</t>
  </si>
  <si>
    <t>2年男子100m予選（西・日）</t>
  </si>
  <si>
    <t>1年女子100m予選（西・日）</t>
  </si>
  <si>
    <t>2年女子100m予選（西・日）</t>
  </si>
  <si>
    <t>1年男子200m予選（西・日）</t>
  </si>
  <si>
    <t>2年男子200m予選（西・日）</t>
  </si>
  <si>
    <t>1年女子200m予選（西・日）</t>
  </si>
  <si>
    <t>1年男子1500m決勝（西・日）</t>
  </si>
  <si>
    <t>共通女子1500m決勝（西・日）</t>
  </si>
  <si>
    <t>2年男子400m予選（西・日）</t>
  </si>
  <si>
    <t>共通男子4x100mR予選（西・日）</t>
  </si>
  <si>
    <t>共通女子100mH決勝（西・日）</t>
  </si>
  <si>
    <t>共通男子110mH決勝（西・日）</t>
  </si>
  <si>
    <t>1年女子100m決勝（西・日）</t>
  </si>
  <si>
    <t>2年女子100m決勝（西・日）</t>
  </si>
  <si>
    <t>1年男子100m決勝（西・日）</t>
  </si>
  <si>
    <t>2年男子100m決勝（西・日）</t>
  </si>
  <si>
    <t>1年男子400m決勝（西・日）</t>
  </si>
  <si>
    <t>2年男子400m決勝（西・日）</t>
  </si>
  <si>
    <t>2年男子3000m決勝（西・日）</t>
  </si>
  <si>
    <t>1年女子200m決勝（西・日）</t>
  </si>
  <si>
    <t>2年女子200m決勝（西・日）</t>
  </si>
  <si>
    <t>1年男子200m決勝（西・日）</t>
  </si>
  <si>
    <t>2年男子200m決勝（西・日）</t>
  </si>
  <si>
    <t>1年女子800m決勝（西・日）</t>
  </si>
  <si>
    <t>2年女子800m決勝（西・日）</t>
  </si>
  <si>
    <t>1年男子800m決勝（西・日）</t>
  </si>
  <si>
    <t>2年男子800m決勝（西・日）</t>
  </si>
  <si>
    <t>共通女子4x100mR決勝（西・日）</t>
  </si>
  <si>
    <t>共通男子4x100mR決勝（西・日）</t>
  </si>
  <si>
    <t>1年男子400m予選（西）</t>
    <phoneticPr fontId="20"/>
  </si>
  <si>
    <t>1年男子800m予選（西）</t>
    <rPh sb="11" eb="12">
      <t>ニシ</t>
    </rPh>
    <phoneticPr fontId="20"/>
  </si>
  <si>
    <t>2年男子800m予選（西）</t>
    <phoneticPr fontId="20"/>
  </si>
  <si>
    <t>共通女子100mH予選（日）</t>
    <phoneticPr fontId="20"/>
  </si>
  <si>
    <t>2年女子200m予選（日）</t>
    <phoneticPr fontId="20"/>
  </si>
  <si>
    <t>共通女子4x100mR予選（日）</t>
    <phoneticPr fontId="20"/>
  </si>
  <si>
    <t>2年男子走幅跳（西・日）</t>
  </si>
  <si>
    <t>共通男子円盤投（日）</t>
  </si>
  <si>
    <t>共通女子走高跳（西・日）</t>
  </si>
  <si>
    <t>共通男子円盤投（西）</t>
    <rPh sb="8" eb="9">
      <t>ニシ</t>
    </rPh>
    <phoneticPr fontId="20"/>
  </si>
  <si>
    <t>1年男子走幅跳（西・日）</t>
  </si>
  <si>
    <t>共通男子走高跳（西・日）</t>
  </si>
  <si>
    <t>共通男子砲丸投（日）</t>
    <rPh sb="8" eb="9">
      <t>ヒ</t>
    </rPh>
    <phoneticPr fontId="20"/>
  </si>
  <si>
    <t>共通女子円盤投（西）</t>
  </si>
  <si>
    <t>2年女子走幅跳（西・日）</t>
  </si>
  <si>
    <t>共通男子砲丸投（西）</t>
  </si>
  <si>
    <t>共通女子円盤投（日）</t>
  </si>
  <si>
    <t>1年女子走幅跳（西・日）</t>
  </si>
  <si>
    <t>共通女子砲丸投（西）</t>
  </si>
  <si>
    <t>共通男・女ｼﾞｬﾍﾞﾘｯｸｽﾛｰ</t>
    <rPh sb="2" eb="3">
      <t>オトコ</t>
    </rPh>
    <rPh sb="4" eb="5">
      <t>オンナ</t>
    </rPh>
    <phoneticPr fontId="20"/>
  </si>
  <si>
    <t>共通男子三段跳（西・日）</t>
  </si>
  <si>
    <t>共通女子砲丸投（日）</t>
  </si>
  <si>
    <t>所要</t>
    <phoneticPr fontId="20"/>
  </si>
  <si>
    <t>招集</t>
    <phoneticPr fontId="20"/>
  </si>
  <si>
    <t>開始</t>
    <rPh sb="0" eb="2">
      <t>カイシ</t>
    </rPh>
    <phoneticPr fontId="20"/>
  </si>
  <si>
    <t>完了</t>
    <rPh sb="0" eb="2">
      <t>カンリョウ</t>
    </rPh>
    <phoneticPr fontId="20"/>
  </si>
  <si>
    <t>時間</t>
    <rPh sb="0" eb="2">
      <t>ジカン</t>
    </rPh>
    <phoneticPr fontId="20"/>
  </si>
  <si>
    <t>実際の</t>
    <rPh sb="0" eb="2">
      <t>ジッサイ</t>
    </rPh>
    <phoneticPr fontId="20"/>
  </si>
  <si>
    <t>-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</si>
</sst>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4" tint="0.59999389629810485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20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20" fontId="18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4" fillId="0" borderId="0" xfId="0" applyFont="1">
      <alignment vertical="center"/>
    </xf>
    <xf numFmtId="0" fontId="21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20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76" fontId="23" fillId="0" borderId="0" xfId="0" applyNumberFormat="1" applyFont="1" applyAlignment="1">
      <alignment horizontal="center" vertical="center" wrapText="1"/>
    </xf>
    <xf numFmtId="176" fontId="23" fillId="0" borderId="0" xfId="0" applyNumberFormat="1" applyFont="1">
      <alignment vertical="center"/>
    </xf>
    <xf numFmtId="0" fontId="23" fillId="0" borderId="0" xfId="0" applyFont="1">
      <alignment vertical="center"/>
    </xf>
    <xf numFmtId="20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176" fontId="22" fillId="0" borderId="0" xfId="0" applyNumberFormat="1" applyFont="1">
      <alignment vertical="center"/>
    </xf>
    <xf numFmtId="20" fontId="0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20" fontId="24" fillId="0" borderId="0" xfId="0" applyNumberFormat="1" applyFont="1" applyAlignment="1">
      <alignment horizontal="center" vertical="center"/>
    </xf>
    <xf numFmtId="20" fontId="17" fillId="0" borderId="0" xfId="0" applyNumberFormat="1" applyFont="1" applyAlignment="1">
      <alignment horizontal="center" vertical="center"/>
    </xf>
    <xf numFmtId="20" fontId="25" fillId="0" borderId="0" xfId="0" applyNumberFormat="1" applyFont="1" applyFill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18" fillId="0" borderId="0" xfId="0" applyFont="1">
      <alignment vertical="center"/>
    </xf>
    <xf numFmtId="20" fontId="24" fillId="0" borderId="0" xfId="0" applyNumberFormat="1" applyFont="1" applyAlignment="1">
      <alignment horizontal="center" vertical="center" wrapText="1"/>
    </xf>
    <xf numFmtId="20" fontId="24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0" fontId="28" fillId="33" borderId="0" xfId="0" applyNumberFormat="1" applyFont="1" applyFill="1" applyAlignment="1">
      <alignment horizontal="center" vertical="center"/>
    </xf>
    <xf numFmtId="20" fontId="24" fillId="0" borderId="0" xfId="0" applyNumberFormat="1" applyFont="1" applyAlignment="1">
      <alignment horizontal="right" vertical="center"/>
    </xf>
    <xf numFmtId="20" fontId="17" fillId="0" borderId="0" xfId="0" applyNumberFormat="1" applyFont="1" applyAlignment="1">
      <alignment horizontal="right" vertical="center"/>
    </xf>
    <xf numFmtId="20" fontId="24" fillId="0" borderId="0" xfId="0" applyNumberFormat="1" applyFont="1" applyAlignment="1">
      <alignment horizontal="right" vertical="center" wrapText="1"/>
    </xf>
    <xf numFmtId="20" fontId="24" fillId="33" borderId="0" xfId="0" applyNumberFormat="1" applyFont="1" applyFill="1" applyAlignment="1">
      <alignment horizontal="right" vertical="center" wrapText="1"/>
    </xf>
    <xf numFmtId="20" fontId="24" fillId="0" borderId="0" xfId="0" applyNumberFormat="1" applyFont="1" applyAlignment="1">
      <alignment horizontal="left" vertical="center"/>
    </xf>
    <xf numFmtId="20" fontId="25" fillId="0" borderId="0" xfId="0" applyNumberFormat="1" applyFont="1" applyAlignment="1">
      <alignment horizontal="left" vertical="center"/>
    </xf>
    <xf numFmtId="20" fontId="24" fillId="0" borderId="0" xfId="0" applyNumberFormat="1" applyFont="1" applyAlignment="1">
      <alignment horizontal="left" vertical="center" wrapText="1"/>
    </xf>
    <xf numFmtId="20" fontId="24" fillId="33" borderId="0" xfId="0" applyNumberFormat="1" applyFont="1" applyFill="1" applyAlignment="1">
      <alignment horizontal="left" vertical="center" wrapText="1"/>
    </xf>
    <xf numFmtId="20" fontId="20" fillId="0" borderId="0" xfId="0" applyNumberFormat="1" applyFont="1" applyAlignment="1">
      <alignment horizontal="center" vertical="center"/>
    </xf>
    <xf numFmtId="20" fontId="29" fillId="0" borderId="0" xfId="0" applyNumberFormat="1" applyFont="1" applyAlignment="1">
      <alignment horizontal="center" vertical="center"/>
    </xf>
    <xf numFmtId="20" fontId="30" fillId="0" borderId="0" xfId="0" applyNumberFormat="1" applyFont="1" applyAlignment="1">
      <alignment horizontal="center" vertical="center"/>
    </xf>
    <xf numFmtId="20" fontId="29" fillId="0" borderId="0" xfId="0" applyNumberFormat="1" applyFont="1" applyAlignment="1">
      <alignment horizontal="center" vertical="center" wrapText="1"/>
    </xf>
    <xf numFmtId="20" fontId="29" fillId="33" borderId="0" xfId="0" applyNumberFormat="1" applyFont="1" applyFill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>
      <alignment vertical="center"/>
    </xf>
    <xf numFmtId="20" fontId="21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1135380</xdr:colOff>
      <xdr:row>36</xdr:row>
      <xdr:rowOff>53340</xdr:rowOff>
    </xdr:from>
    <xdr:to>
      <xdr:col>17</xdr:col>
      <xdr:colOff>144780</xdr:colOff>
      <xdr:row>43</xdr:row>
      <xdr:rowOff>45720</xdr:rowOff>
    </xdr:to>
    <xdr:sp macro="" textlink="">
      <xdr:nvSpPr>
        <xdr:cNvPr id="2" name="テキスト ボックス 1"/>
        <xdr:cNvSpPr txBox="1"/>
      </xdr:nvSpPr>
      <xdr:spPr>
        <a:xfrm>
          <a:off x="6042660" y="6073140"/>
          <a:ext cx="3291840" cy="116586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100"/>
            <a:t>同じ種目は、学年や男女ごとに一つにまとめて時間短縮を狙っています。</a:t>
          </a:r>
          <a:endParaRPr kumimoji="1" lang="en-US" altLang="ja-JP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100"/>
            <a:t>昨年度の人数・組数をもとに算出したタイムテーブルです。申し込み状況によって予選が復活するなど、多少の修正がはいります。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zoomScaleNormal="100" workbookViewId="0">
      <selection sqref="A1:K1"/>
    </sheetView>
  </sheetViews>
  <sheetFormatPr defaultRowHeight="13.2"/>
  <cols>
    <col min="1" max="1" width="5.88671875" style="9" bestFit="1" customWidth="1"/>
    <col min="2" max="2" width="4.88671875" style="9" bestFit="1" customWidth="1"/>
    <col min="3" max="3" width="4.88671875" style="9" hidden="1" customWidth="1"/>
    <col min="4" max="4" width="5.88671875" style="9" bestFit="1" customWidth="1"/>
    <col min="5" max="5" width="2" style="9" customWidth="1"/>
    <col min="6" max="6" width="5.88671875" style="9" bestFit="1" customWidth="1"/>
    <col min="7" max="7" width="2.33203125" style="9" customWidth="1"/>
    <col min="8" max="8" width="30" customWidth="1"/>
    <col min="9" max="10" width="7.33203125" style="9" customWidth="1"/>
    <col min="11" max="11" width="20.33203125" customWidth="1"/>
    <col min="12" max="12" width="4.109375" customWidth="1"/>
    <col min="13" max="13" width="5.88671875" bestFit="1" customWidth="1"/>
    <col min="14" max="14" width="5.88671875" hidden="1" customWidth="1"/>
    <col min="15" max="15" width="2.33203125" customWidth="1"/>
    <col min="16" max="16" width="22.6640625" bestFit="1" customWidth="1"/>
    <col min="17" max="17" width="7.109375" bestFit="1" customWidth="1"/>
    <col min="18" max="18" width="5.33203125" bestFit="1" customWidth="1"/>
  </cols>
  <sheetData>
    <row r="1" spans="1:18" s="1" customFormat="1" ht="14.25" customHeight="1" thickBo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M1" s="66" t="s">
        <v>13</v>
      </c>
      <c r="N1" s="66"/>
      <c r="O1" s="66"/>
      <c r="P1" s="66"/>
      <c r="Q1" s="66"/>
      <c r="R1" s="66"/>
    </row>
    <row r="2" spans="1:18" s="1" customFormat="1" ht="13.8" thickTop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M2" s="65"/>
      <c r="N2" s="65"/>
      <c r="O2" s="65"/>
      <c r="P2" s="65"/>
      <c r="Q2" s="65"/>
    </row>
    <row r="3" spans="1:18" s="38" customFormat="1" ht="12" customHeight="1">
      <c r="A3" s="67" t="s">
        <v>8</v>
      </c>
      <c r="B3" s="36" t="s">
        <v>71</v>
      </c>
      <c r="C3" s="36" t="s">
        <v>76</v>
      </c>
      <c r="D3" s="69" t="s">
        <v>72</v>
      </c>
      <c r="E3" s="69"/>
      <c r="F3" s="69"/>
      <c r="G3" s="35"/>
      <c r="H3" s="67" t="s">
        <v>1</v>
      </c>
      <c r="I3" s="67" t="s">
        <v>5</v>
      </c>
      <c r="J3" s="67" t="s">
        <v>6</v>
      </c>
      <c r="K3" s="67" t="s">
        <v>7</v>
      </c>
      <c r="M3" s="67" t="s">
        <v>0</v>
      </c>
      <c r="N3" s="35"/>
      <c r="O3" s="35"/>
      <c r="P3" s="67" t="s">
        <v>1</v>
      </c>
      <c r="Q3" s="67" t="s">
        <v>5</v>
      </c>
      <c r="R3" s="67" t="s">
        <v>6</v>
      </c>
    </row>
    <row r="4" spans="1:18" s="1" customFormat="1" ht="12" customHeight="1">
      <c r="A4" s="68"/>
      <c r="B4" s="37" t="s">
        <v>9</v>
      </c>
      <c r="C4" s="37" t="s">
        <v>75</v>
      </c>
      <c r="D4" s="57" t="s">
        <v>73</v>
      </c>
      <c r="E4" s="56"/>
      <c r="F4" s="58" t="s">
        <v>74</v>
      </c>
      <c r="G4" s="3"/>
      <c r="H4" s="68"/>
      <c r="I4" s="68"/>
      <c r="J4" s="68"/>
      <c r="K4" s="68"/>
      <c r="M4" s="68"/>
      <c r="N4" s="3"/>
      <c r="O4" s="3"/>
      <c r="P4" s="68"/>
      <c r="Q4" s="68"/>
      <c r="R4" s="68"/>
    </row>
    <row r="5" spans="1:18" s="1" customFormat="1">
      <c r="A5" s="10">
        <v>0.375</v>
      </c>
      <c r="B5" s="8"/>
      <c r="C5" s="10"/>
      <c r="D5" s="33">
        <v>2.0833333333333332E-2</v>
      </c>
      <c r="E5" s="41"/>
      <c r="F5" s="33">
        <v>6.9444444444444441E-3</v>
      </c>
      <c r="G5" s="8"/>
      <c r="H5" s="1" t="s">
        <v>12</v>
      </c>
      <c r="I5" s="8"/>
      <c r="J5" s="5"/>
      <c r="K5" s="2"/>
    </row>
    <row r="6" spans="1:18" s="1" customFormat="1">
      <c r="A6" s="8"/>
      <c r="B6" s="8"/>
      <c r="C6" s="8"/>
      <c r="D6" s="8"/>
      <c r="E6" s="8"/>
      <c r="F6" s="8"/>
      <c r="G6" s="8"/>
      <c r="I6" s="8"/>
      <c r="J6" s="5"/>
      <c r="K6" s="2"/>
    </row>
    <row r="7" spans="1:18" s="1" customFormat="1">
      <c r="A7" s="32">
        <v>0.39583333333333331</v>
      </c>
      <c r="B7" s="10">
        <v>2.7777777777777776E-2</v>
      </c>
      <c r="C7" s="10">
        <v>1.3888888888888888E-2</v>
      </c>
      <c r="D7" s="43">
        <f>A7-$D$5</f>
        <v>0.375</v>
      </c>
      <c r="E7" s="51" t="s">
        <v>77</v>
      </c>
      <c r="F7" s="47">
        <f>D7+$F$5</f>
        <v>0.38194444444444442</v>
      </c>
      <c r="G7" s="5"/>
      <c r="H7" s="2" t="s">
        <v>19</v>
      </c>
      <c r="I7" s="5" t="s">
        <v>3</v>
      </c>
      <c r="J7" s="5" t="s">
        <v>3</v>
      </c>
      <c r="K7" s="2"/>
      <c r="M7" s="18">
        <f>$A$7+N7</f>
        <v>0.39583333333333331</v>
      </c>
      <c r="N7" s="18">
        <v>0</v>
      </c>
      <c r="O7" s="19"/>
      <c r="P7" s="20" t="s">
        <v>55</v>
      </c>
      <c r="Q7" s="21">
        <v>12</v>
      </c>
      <c r="R7" s="21">
        <v>14</v>
      </c>
    </row>
    <row r="8" spans="1:18" s="1" customFormat="1">
      <c r="A8" s="32">
        <f>A7+B7</f>
        <v>0.4236111111111111</v>
      </c>
      <c r="B8" s="10">
        <v>0</v>
      </c>
      <c r="C8" s="10"/>
      <c r="D8" s="43">
        <f>D7+C7</f>
        <v>0.3888888888888889</v>
      </c>
      <c r="E8" s="52" t="s">
        <v>77</v>
      </c>
      <c r="F8" s="47">
        <f t="shared" ref="F8:F44" si="0">D8+$F$5</f>
        <v>0.39583333333333331</v>
      </c>
      <c r="G8" s="5"/>
      <c r="H8" s="2" t="s">
        <v>20</v>
      </c>
      <c r="I8" s="5" t="s">
        <v>4</v>
      </c>
      <c r="J8" s="5" t="s">
        <v>3</v>
      </c>
      <c r="K8" s="2"/>
      <c r="M8" s="24">
        <f t="shared" ref="M8:M18" si="1">$A$7+N8</f>
        <v>0.39583333333333331</v>
      </c>
      <c r="N8" s="24">
        <v>0</v>
      </c>
      <c r="O8" s="25"/>
      <c r="P8" s="11" t="s">
        <v>56</v>
      </c>
      <c r="Q8" s="26"/>
      <c r="R8" s="26">
        <v>13</v>
      </c>
    </row>
    <row r="9" spans="1:18" s="1" customFormat="1">
      <c r="A9" s="32">
        <f t="shared" ref="A9:A14" si="2">A8+B8</f>
        <v>0.4236111111111111</v>
      </c>
      <c r="B9" s="10">
        <v>2.7777777777777776E-2</v>
      </c>
      <c r="C9" s="10">
        <v>1.3888888888888888E-2</v>
      </c>
      <c r="D9" s="43">
        <f>A9-$D$5</f>
        <v>0.40277777777777779</v>
      </c>
      <c r="E9" s="52" t="s">
        <v>77</v>
      </c>
      <c r="F9" s="47">
        <f t="shared" si="0"/>
        <v>0.40972222222222221</v>
      </c>
      <c r="G9" s="5"/>
      <c r="H9" s="2" t="s">
        <v>21</v>
      </c>
      <c r="I9" s="5" t="s">
        <v>3</v>
      </c>
      <c r="J9" s="5" t="s">
        <v>3</v>
      </c>
      <c r="K9" s="2"/>
      <c r="M9" s="24"/>
      <c r="N9" s="24"/>
      <c r="O9" s="25"/>
      <c r="P9" s="11"/>
      <c r="Q9" s="26"/>
      <c r="R9" s="26">
        <v>13</v>
      </c>
    </row>
    <row r="10" spans="1:18" s="1" customFormat="1">
      <c r="A10" s="32">
        <f t="shared" si="2"/>
        <v>0.4513888888888889</v>
      </c>
      <c r="B10" s="10">
        <v>0</v>
      </c>
      <c r="C10" s="10"/>
      <c r="D10" s="43">
        <f>D9+C9</f>
        <v>0.41666666666666669</v>
      </c>
      <c r="E10" s="52" t="s">
        <v>77</v>
      </c>
      <c r="F10" s="47">
        <f t="shared" si="0"/>
        <v>0.4236111111111111</v>
      </c>
      <c r="G10" s="5"/>
      <c r="H10" s="2" t="s">
        <v>22</v>
      </c>
      <c r="I10" s="5" t="s">
        <v>4</v>
      </c>
      <c r="J10" s="5" t="s">
        <v>3</v>
      </c>
      <c r="K10" s="2"/>
      <c r="M10" s="18">
        <f t="shared" si="1"/>
        <v>0.41666666666666663</v>
      </c>
      <c r="N10" s="18">
        <v>2.0833333333333332E-2</v>
      </c>
      <c r="O10" s="19"/>
      <c r="P10" s="20" t="s">
        <v>57</v>
      </c>
      <c r="Q10" s="21">
        <v>4</v>
      </c>
      <c r="R10" s="21">
        <v>7</v>
      </c>
    </row>
    <row r="11" spans="1:18" s="1" customFormat="1">
      <c r="A11" s="32">
        <f t="shared" si="2"/>
        <v>0.4513888888888889</v>
      </c>
      <c r="B11" s="10">
        <v>1.0416666666666666E-2</v>
      </c>
      <c r="C11" s="10">
        <v>3.472222222222222E-3</v>
      </c>
      <c r="D11" s="43">
        <f>A11-$D$5</f>
        <v>0.43055555555555558</v>
      </c>
      <c r="E11" s="52" t="s">
        <v>77</v>
      </c>
      <c r="F11" s="47">
        <f t="shared" si="0"/>
        <v>0.4375</v>
      </c>
      <c r="H11" s="2" t="s">
        <v>50</v>
      </c>
      <c r="I11" s="5" t="s">
        <v>4</v>
      </c>
      <c r="J11" s="8"/>
      <c r="M11" s="24">
        <f t="shared" si="1"/>
        <v>0.45833333333333331</v>
      </c>
      <c r="N11" s="18">
        <v>6.25E-2</v>
      </c>
      <c r="O11" s="25"/>
      <c r="P11" s="11" t="s">
        <v>58</v>
      </c>
      <c r="Q11" s="26">
        <v>12</v>
      </c>
      <c r="R11" s="27"/>
    </row>
    <row r="12" spans="1:18" s="1" customFormat="1">
      <c r="A12" s="32">
        <f t="shared" si="2"/>
        <v>0.46180555555555558</v>
      </c>
      <c r="B12" s="10">
        <v>0</v>
      </c>
      <c r="C12" s="10"/>
      <c r="D12" s="43">
        <f>D11+C11</f>
        <v>0.43402777777777779</v>
      </c>
      <c r="E12" s="52" t="s">
        <v>77</v>
      </c>
      <c r="F12" s="47">
        <f t="shared" si="0"/>
        <v>0.44097222222222221</v>
      </c>
      <c r="G12" s="8"/>
      <c r="H12" s="2" t="s">
        <v>51</v>
      </c>
      <c r="I12" s="5" t="s">
        <v>4</v>
      </c>
      <c r="J12" s="8"/>
      <c r="M12" s="18">
        <f t="shared" si="1"/>
        <v>0.45833333333333331</v>
      </c>
      <c r="N12" s="18">
        <v>6.25E-2</v>
      </c>
      <c r="O12" s="19"/>
      <c r="P12" s="20" t="s">
        <v>59</v>
      </c>
      <c r="Q12" s="21">
        <v>13</v>
      </c>
      <c r="R12" s="21">
        <v>11</v>
      </c>
    </row>
    <row r="13" spans="1:18" s="1" customFormat="1">
      <c r="A13" s="32">
        <f t="shared" si="2"/>
        <v>0.46180555555555558</v>
      </c>
      <c r="B13" s="10">
        <v>0</v>
      </c>
      <c r="C13" s="10"/>
      <c r="D13" s="44">
        <f>A13-$D$5</f>
        <v>0.44097222222222227</v>
      </c>
      <c r="E13" s="53" t="s">
        <v>77</v>
      </c>
      <c r="F13" s="48">
        <f t="shared" si="0"/>
        <v>0.44791666666666669</v>
      </c>
      <c r="H13" s="15" t="s">
        <v>52</v>
      </c>
      <c r="I13" s="16"/>
      <c r="J13" s="17" t="s">
        <v>4</v>
      </c>
      <c r="K13" s="14" t="s">
        <v>18</v>
      </c>
      <c r="M13" s="18"/>
      <c r="N13" s="18"/>
      <c r="O13" s="19"/>
      <c r="P13" s="20"/>
      <c r="Q13" s="21"/>
      <c r="R13" s="21"/>
    </row>
    <row r="14" spans="1:18" s="1" customFormat="1">
      <c r="A14" s="32">
        <f t="shared" si="2"/>
        <v>0.46180555555555558</v>
      </c>
      <c r="B14" s="4">
        <v>2.0833333333333332E-2</v>
      </c>
      <c r="C14" s="4">
        <v>1.0416666666666666E-2</v>
      </c>
      <c r="D14" s="45">
        <f>A14-$D$5</f>
        <v>0.44097222222222227</v>
      </c>
      <c r="E14" s="54" t="s">
        <v>77</v>
      </c>
      <c r="F14" s="49">
        <f t="shared" si="0"/>
        <v>0.44791666666666669</v>
      </c>
      <c r="G14" s="8"/>
      <c r="H14" s="20" t="s">
        <v>23</v>
      </c>
      <c r="I14" s="29" t="s">
        <v>4</v>
      </c>
      <c r="J14" s="19" t="s">
        <v>4</v>
      </c>
      <c r="K14" s="20"/>
      <c r="M14" s="18">
        <f t="shared" si="1"/>
        <v>0.47916666666666663</v>
      </c>
      <c r="N14" s="18">
        <v>8.3333333333333329E-2</v>
      </c>
      <c r="O14" s="19"/>
      <c r="P14" s="20" t="s">
        <v>60</v>
      </c>
      <c r="Q14" s="21">
        <v>5</v>
      </c>
      <c r="R14" s="21">
        <v>4</v>
      </c>
    </row>
    <row r="15" spans="1:18" s="1" customFormat="1">
      <c r="A15" s="32">
        <f t="shared" ref="A15:A44" si="3">A14+B14</f>
        <v>0.4826388888888889</v>
      </c>
      <c r="B15" s="4">
        <v>0</v>
      </c>
      <c r="C15" s="4"/>
      <c r="D15" s="43">
        <f>D14+C14</f>
        <v>0.45138888888888895</v>
      </c>
      <c r="E15" s="54" t="s">
        <v>77</v>
      </c>
      <c r="F15" s="49">
        <f t="shared" si="0"/>
        <v>0.45833333333333337</v>
      </c>
      <c r="G15" s="5"/>
      <c r="H15" s="20" t="s">
        <v>24</v>
      </c>
      <c r="I15" s="29" t="s">
        <v>4</v>
      </c>
      <c r="J15" s="19" t="s">
        <v>4</v>
      </c>
      <c r="K15" s="20"/>
      <c r="M15" s="23"/>
      <c r="N15" s="23"/>
      <c r="O15" s="23"/>
      <c r="P15" s="23"/>
      <c r="Q15" s="22"/>
      <c r="R15" s="22"/>
    </row>
    <row r="16" spans="1:18" s="1" customFormat="1">
      <c r="A16" s="32">
        <f t="shared" si="3"/>
        <v>0.4826388888888889</v>
      </c>
      <c r="B16" s="4">
        <v>1.7361111111111112E-2</v>
      </c>
      <c r="C16" s="4">
        <v>1.0416666666666666E-2</v>
      </c>
      <c r="D16" s="45">
        <f>A16-$D$5</f>
        <v>0.46180555555555558</v>
      </c>
      <c r="E16" s="54" t="s">
        <v>77</v>
      </c>
      <c r="F16" s="49">
        <f t="shared" si="0"/>
        <v>0.46875</v>
      </c>
      <c r="G16" s="8"/>
      <c r="H16" s="20" t="s">
        <v>25</v>
      </c>
      <c r="I16" s="29" t="s">
        <v>4</v>
      </c>
      <c r="J16" s="19" t="s">
        <v>4</v>
      </c>
      <c r="K16" s="20"/>
      <c r="M16" s="24">
        <f t="shared" si="1"/>
        <v>0.5</v>
      </c>
      <c r="N16" s="24">
        <v>0.10416666666666667</v>
      </c>
      <c r="O16" s="25"/>
      <c r="P16" s="11" t="s">
        <v>61</v>
      </c>
      <c r="Q16" s="26"/>
      <c r="R16" s="26">
        <v>11</v>
      </c>
    </row>
    <row r="17" spans="1:18" s="1" customFormat="1">
      <c r="A17" s="32">
        <f t="shared" si="3"/>
        <v>0.5</v>
      </c>
      <c r="B17" s="4">
        <v>0</v>
      </c>
      <c r="C17" s="4"/>
      <c r="D17" s="43">
        <f>D16+C16</f>
        <v>0.47222222222222227</v>
      </c>
      <c r="E17" s="54" t="s">
        <v>77</v>
      </c>
      <c r="F17" s="49">
        <f t="shared" si="0"/>
        <v>0.47916666666666669</v>
      </c>
      <c r="G17" s="8"/>
      <c r="H17" s="20" t="s">
        <v>53</v>
      </c>
      <c r="I17" s="19"/>
      <c r="J17" s="19" t="s">
        <v>4</v>
      </c>
      <c r="K17" s="59"/>
      <c r="L17" s="60"/>
      <c r="M17" s="61"/>
      <c r="N17" s="61"/>
      <c r="O17" s="60"/>
      <c r="P17" s="6"/>
      <c r="Q17" s="62"/>
      <c r="R17" s="62"/>
    </row>
    <row r="18" spans="1:18" s="1" customFormat="1">
      <c r="A18" s="32">
        <f t="shared" si="3"/>
        <v>0.5</v>
      </c>
      <c r="B18" s="4">
        <v>1.0416666666666666E-2</v>
      </c>
      <c r="C18" s="4"/>
      <c r="D18" s="45">
        <f>A18-$D$5</f>
        <v>0.47916666666666669</v>
      </c>
      <c r="E18" s="54" t="s">
        <v>77</v>
      </c>
      <c r="F18" s="49">
        <f t="shared" si="0"/>
        <v>0.4861111111111111</v>
      </c>
      <c r="G18" s="7"/>
      <c r="H18" s="20" t="s">
        <v>26</v>
      </c>
      <c r="I18" s="19" t="s">
        <v>2</v>
      </c>
      <c r="J18" s="19" t="s">
        <v>2</v>
      </c>
      <c r="K18" s="20"/>
      <c r="M18" s="24">
        <f t="shared" si="1"/>
        <v>0.52083333333333326</v>
      </c>
      <c r="N18" s="24">
        <v>0.125</v>
      </c>
      <c r="O18" s="25"/>
      <c r="P18" s="11" t="s">
        <v>62</v>
      </c>
      <c r="Q18" s="26">
        <v>9</v>
      </c>
      <c r="R18" s="26"/>
    </row>
    <row r="19" spans="1:18" s="1" customFormat="1">
      <c r="A19" s="32">
        <f t="shared" si="3"/>
        <v>0.51041666666666663</v>
      </c>
      <c r="B19" s="4">
        <v>1.0416666666666666E-2</v>
      </c>
      <c r="C19" s="4"/>
      <c r="D19" s="45">
        <f>A19-$D$5</f>
        <v>0.48958333333333331</v>
      </c>
      <c r="E19" s="54" t="s">
        <v>77</v>
      </c>
      <c r="F19" s="49">
        <f t="shared" si="0"/>
        <v>0.49652777777777773</v>
      </c>
      <c r="G19" s="7"/>
      <c r="H19" s="20" t="s">
        <v>27</v>
      </c>
      <c r="I19" s="19" t="s">
        <v>2</v>
      </c>
      <c r="J19" s="19" t="s">
        <v>2</v>
      </c>
      <c r="K19" s="23"/>
      <c r="M19" s="18"/>
      <c r="N19" s="18"/>
      <c r="O19" s="19"/>
      <c r="P19" s="20"/>
      <c r="Q19" s="21"/>
      <c r="R19" s="21"/>
    </row>
    <row r="20" spans="1:18" s="1" customFormat="1">
      <c r="A20" s="32">
        <f t="shared" si="3"/>
        <v>0.52083333333333326</v>
      </c>
      <c r="B20" s="10">
        <v>1.7361111111111112E-2</v>
      </c>
      <c r="C20" s="10">
        <v>6.9444444444444441E-3</v>
      </c>
      <c r="D20" s="43">
        <f>A20-$D$5</f>
        <v>0.49999999999999994</v>
      </c>
      <c r="E20" s="52" t="s">
        <v>77</v>
      </c>
      <c r="F20" s="47">
        <f t="shared" si="0"/>
        <v>0.50694444444444442</v>
      </c>
      <c r="G20" s="7"/>
      <c r="H20" s="20" t="s">
        <v>49</v>
      </c>
      <c r="I20" s="29" t="s">
        <v>4</v>
      </c>
      <c r="J20" s="19"/>
      <c r="K20" s="20"/>
      <c r="M20" s="23"/>
      <c r="N20" s="23"/>
      <c r="O20" s="23"/>
      <c r="P20" s="23"/>
      <c r="Q20" s="22"/>
      <c r="R20" s="22"/>
    </row>
    <row r="21" spans="1:18" s="1" customFormat="1">
      <c r="A21" s="32">
        <f t="shared" si="3"/>
        <v>0.53819444444444442</v>
      </c>
      <c r="B21" s="4">
        <v>0</v>
      </c>
      <c r="C21" s="4"/>
      <c r="D21" s="43">
        <f>D20+C20</f>
        <v>0.50694444444444442</v>
      </c>
      <c r="E21" s="54" t="s">
        <v>77</v>
      </c>
      <c r="F21" s="49">
        <f t="shared" si="0"/>
        <v>0.51388888888888884</v>
      </c>
      <c r="G21" s="8"/>
      <c r="H21" s="20" t="s">
        <v>28</v>
      </c>
      <c r="I21" s="19" t="s">
        <v>4</v>
      </c>
      <c r="J21" s="19" t="s">
        <v>4</v>
      </c>
      <c r="K21" s="20"/>
      <c r="M21" s="23"/>
      <c r="N21" s="23"/>
      <c r="O21" s="23"/>
      <c r="P21" s="23"/>
      <c r="Q21" s="22"/>
      <c r="R21" s="22"/>
    </row>
    <row r="22" spans="1:18" s="1" customFormat="1">
      <c r="A22" s="32">
        <f t="shared" si="3"/>
        <v>0.53819444444444442</v>
      </c>
      <c r="B22" s="4">
        <v>6.9444444444444441E-3</v>
      </c>
      <c r="C22" s="4"/>
      <c r="D22" s="45">
        <f>A22-$D$5</f>
        <v>0.51736111111111105</v>
      </c>
      <c r="E22" s="54" t="s">
        <v>77</v>
      </c>
      <c r="F22" s="49">
        <f t="shared" si="0"/>
        <v>0.52430555555555547</v>
      </c>
      <c r="H22" s="20" t="s">
        <v>54</v>
      </c>
      <c r="I22" s="19"/>
      <c r="J22" s="19" t="s">
        <v>4</v>
      </c>
      <c r="K22" s="20"/>
      <c r="M22" s="18"/>
      <c r="N22" s="18"/>
      <c r="O22" s="19"/>
      <c r="P22" s="20"/>
      <c r="Q22" s="21"/>
      <c r="R22" s="22"/>
    </row>
    <row r="23" spans="1:18" s="1" customFormat="1">
      <c r="A23" s="32">
        <f t="shared" si="3"/>
        <v>0.54513888888888884</v>
      </c>
      <c r="B23" s="4">
        <v>1.3888888888888888E-2</v>
      </c>
      <c r="C23" s="4"/>
      <c r="D23" s="45">
        <f>A23-$D$5</f>
        <v>0.52430555555555547</v>
      </c>
      <c r="E23" s="54" t="s">
        <v>77</v>
      </c>
      <c r="F23" s="49">
        <f t="shared" si="0"/>
        <v>0.53124999999999989</v>
      </c>
      <c r="H23" s="20" t="s">
        <v>29</v>
      </c>
      <c r="I23" s="19" t="s">
        <v>4</v>
      </c>
      <c r="J23" s="19" t="s">
        <v>4</v>
      </c>
      <c r="K23" s="20"/>
      <c r="M23" s="18"/>
      <c r="N23" s="18"/>
      <c r="O23" s="19"/>
      <c r="P23" s="20"/>
      <c r="Q23" s="22"/>
      <c r="R23" s="22"/>
    </row>
    <row r="24" spans="1:18" s="1" customFormat="1">
      <c r="A24" s="42">
        <f t="shared" si="3"/>
        <v>0.55902777777777768</v>
      </c>
      <c r="B24" s="12">
        <v>2.0833333333333332E-2</v>
      </c>
      <c r="C24" s="12"/>
      <c r="D24" s="46"/>
      <c r="E24" s="55"/>
      <c r="F24" s="50"/>
      <c r="G24" s="13"/>
      <c r="H24" s="30" t="s">
        <v>10</v>
      </c>
      <c r="I24" s="30"/>
      <c r="J24" s="30"/>
      <c r="K24" s="31"/>
      <c r="M24" s="23"/>
      <c r="N24" s="23"/>
      <c r="O24" s="23"/>
      <c r="P24" s="23"/>
      <c r="Q24" s="22"/>
      <c r="R24" s="22"/>
    </row>
    <row r="25" spans="1:18" s="1" customFormat="1">
      <c r="A25" s="28">
        <f t="shared" si="3"/>
        <v>0.57986111111111105</v>
      </c>
      <c r="B25" s="4">
        <v>1.0416666666666666E-2</v>
      </c>
      <c r="C25" s="4"/>
      <c r="D25" s="45">
        <f>A25-$D$5</f>
        <v>0.55902777777777768</v>
      </c>
      <c r="E25" s="54" t="s">
        <v>77</v>
      </c>
      <c r="F25" s="49">
        <f t="shared" si="0"/>
        <v>0.5659722222222221</v>
      </c>
      <c r="G25" s="5"/>
      <c r="H25" s="20" t="s">
        <v>30</v>
      </c>
      <c r="I25" s="29" t="s">
        <v>2</v>
      </c>
      <c r="J25" s="19" t="s">
        <v>4</v>
      </c>
      <c r="K25" s="20" t="s">
        <v>17</v>
      </c>
      <c r="M25" s="18">
        <f t="shared" ref="M25:M27" si="4">$A$7+N25</f>
        <v>0.58333333333333326</v>
      </c>
      <c r="N25" s="18">
        <v>0.1875</v>
      </c>
      <c r="O25" s="19"/>
      <c r="P25" s="20" t="s">
        <v>63</v>
      </c>
      <c r="Q25" s="21">
        <v>9</v>
      </c>
      <c r="R25" s="21">
        <v>15</v>
      </c>
    </row>
    <row r="26" spans="1:18" s="1" customFormat="1">
      <c r="A26" s="10">
        <f t="shared" si="3"/>
        <v>0.59027777777777768</v>
      </c>
      <c r="B26" s="4">
        <v>1.0416666666666666E-2</v>
      </c>
      <c r="C26" s="4"/>
      <c r="D26" s="45">
        <f>A26-$D$5</f>
        <v>0.56944444444444431</v>
      </c>
      <c r="E26" s="54" t="s">
        <v>77</v>
      </c>
      <c r="F26" s="49">
        <f t="shared" si="0"/>
        <v>0.57638888888888873</v>
      </c>
      <c r="G26" s="5"/>
      <c r="H26" s="2" t="s">
        <v>31</v>
      </c>
      <c r="I26" s="5" t="s">
        <v>2</v>
      </c>
      <c r="J26" s="5" t="s">
        <v>2</v>
      </c>
      <c r="K26" s="2"/>
      <c r="M26" s="24">
        <f t="shared" si="4"/>
        <v>0.58333333333333326</v>
      </c>
      <c r="N26" s="24">
        <v>0.1875</v>
      </c>
      <c r="O26" s="25"/>
      <c r="P26" s="11" t="s">
        <v>64</v>
      </c>
      <c r="Q26" s="26">
        <v>14</v>
      </c>
      <c r="R26" s="26"/>
    </row>
    <row r="27" spans="1:18" s="1" customFormat="1">
      <c r="A27" s="10">
        <f t="shared" si="3"/>
        <v>0.60069444444444431</v>
      </c>
      <c r="B27" s="4">
        <v>1.0416666666666666E-2</v>
      </c>
      <c r="C27" s="4">
        <v>3.472222222222222E-3</v>
      </c>
      <c r="D27" s="45">
        <f>A27-$D$5</f>
        <v>0.57986111111111094</v>
      </c>
      <c r="E27" s="54" t="s">
        <v>77</v>
      </c>
      <c r="F27" s="49">
        <f t="shared" si="0"/>
        <v>0.58680555555555536</v>
      </c>
      <c r="G27" s="5"/>
      <c r="H27" s="1" t="s">
        <v>32</v>
      </c>
      <c r="I27" s="8" t="s">
        <v>2</v>
      </c>
      <c r="J27" s="8" t="s">
        <v>2</v>
      </c>
      <c r="K27" s="2"/>
      <c r="M27" s="24">
        <f t="shared" si="4"/>
        <v>0.58333333333333326</v>
      </c>
      <c r="N27" s="24">
        <v>0.1875</v>
      </c>
      <c r="O27" s="25"/>
      <c r="P27" s="11" t="s">
        <v>65</v>
      </c>
      <c r="Q27" s="26"/>
      <c r="R27" s="26">
        <v>11</v>
      </c>
    </row>
    <row r="28" spans="1:18" s="1" customFormat="1">
      <c r="A28" s="32">
        <f t="shared" si="3"/>
        <v>0.61111111111111094</v>
      </c>
      <c r="B28" s="4">
        <v>0</v>
      </c>
      <c r="C28" s="4"/>
      <c r="D28" s="43">
        <f>D27+C27</f>
        <v>0.58333333333333315</v>
      </c>
      <c r="E28" s="54" t="s">
        <v>77</v>
      </c>
      <c r="F28" s="49">
        <f t="shared" si="0"/>
        <v>0.59027777777777757</v>
      </c>
      <c r="G28" s="5"/>
      <c r="H28" s="2" t="s">
        <v>33</v>
      </c>
      <c r="I28" s="5" t="s">
        <v>2</v>
      </c>
      <c r="J28" s="5" t="s">
        <v>2</v>
      </c>
      <c r="K28" s="2"/>
      <c r="M28" s="23"/>
      <c r="N28" s="23"/>
      <c r="O28" s="23"/>
      <c r="P28" s="23"/>
      <c r="Q28" s="22"/>
      <c r="R28" s="22"/>
    </row>
    <row r="29" spans="1:18" s="1" customFormat="1">
      <c r="A29" s="10">
        <f t="shared" si="3"/>
        <v>0.61111111111111094</v>
      </c>
      <c r="B29" s="4">
        <v>1.0416666666666666E-2</v>
      </c>
      <c r="C29" s="4">
        <v>3.472222222222222E-3</v>
      </c>
      <c r="D29" s="45">
        <f>A29-$D$5</f>
        <v>0.59027777777777757</v>
      </c>
      <c r="E29" s="54" t="s">
        <v>77</v>
      </c>
      <c r="F29" s="49">
        <f t="shared" si="0"/>
        <v>0.59722222222222199</v>
      </c>
      <c r="G29" s="5"/>
      <c r="H29" s="2" t="s">
        <v>34</v>
      </c>
      <c r="I29" s="5" t="s">
        <v>2</v>
      </c>
      <c r="J29" s="5" t="s">
        <v>2</v>
      </c>
      <c r="K29" s="2"/>
      <c r="M29" s="18"/>
      <c r="N29" s="18"/>
      <c r="O29" s="19"/>
      <c r="P29" s="20"/>
      <c r="Q29" s="21"/>
      <c r="R29" s="21"/>
    </row>
    <row r="30" spans="1:18" s="1" customFormat="1">
      <c r="A30" s="10">
        <f t="shared" si="3"/>
        <v>0.62152777777777757</v>
      </c>
      <c r="B30" s="4">
        <v>0</v>
      </c>
      <c r="C30" s="4"/>
      <c r="D30" s="43">
        <f>D29+C29</f>
        <v>0.59374999999999978</v>
      </c>
      <c r="E30" s="54" t="s">
        <v>77</v>
      </c>
      <c r="F30" s="49">
        <f t="shared" si="0"/>
        <v>0.6006944444444442</v>
      </c>
      <c r="G30" s="5"/>
      <c r="H30" s="2" t="s">
        <v>35</v>
      </c>
      <c r="I30" s="5" t="s">
        <v>2</v>
      </c>
      <c r="J30" s="5" t="s">
        <v>2</v>
      </c>
      <c r="K30" s="2"/>
      <c r="M30" s="18">
        <f t="shared" ref="M30:M32" si="5">$A$7+N30</f>
        <v>0.61458333333333326</v>
      </c>
      <c r="N30" s="18">
        <v>0.21875</v>
      </c>
      <c r="O30" s="19"/>
      <c r="P30" s="20" t="s">
        <v>66</v>
      </c>
      <c r="Q30" s="21">
        <v>11</v>
      </c>
      <c r="R30" s="21">
        <v>11</v>
      </c>
    </row>
    <row r="31" spans="1:18" s="1" customFormat="1">
      <c r="A31" s="10">
        <f t="shared" si="3"/>
        <v>0.62152777777777757</v>
      </c>
      <c r="B31" s="4">
        <v>1.0416666666666666E-2</v>
      </c>
      <c r="C31" s="4">
        <v>3.472222222222222E-3</v>
      </c>
      <c r="D31" s="45">
        <f>A31-$D$5</f>
        <v>0.6006944444444442</v>
      </c>
      <c r="E31" s="54" t="s">
        <v>77</v>
      </c>
      <c r="F31" s="49">
        <f t="shared" si="0"/>
        <v>0.60763888888888862</v>
      </c>
      <c r="G31" s="5"/>
      <c r="H31" s="2" t="s">
        <v>36</v>
      </c>
      <c r="I31" s="5" t="s">
        <v>2</v>
      </c>
      <c r="J31" s="5" t="s">
        <v>2</v>
      </c>
      <c r="K31" s="2"/>
      <c r="M31" s="24">
        <f t="shared" si="5"/>
        <v>0.625</v>
      </c>
      <c r="N31" s="24">
        <v>0.22916666666666666</v>
      </c>
      <c r="O31" s="25"/>
      <c r="P31" s="11" t="s">
        <v>67</v>
      </c>
      <c r="Q31" s="26">
        <v>7</v>
      </c>
      <c r="R31" s="26"/>
    </row>
    <row r="32" spans="1:18" s="1" customFormat="1">
      <c r="A32" s="10">
        <f t="shared" si="3"/>
        <v>0.6319444444444442</v>
      </c>
      <c r="B32" s="4">
        <v>0</v>
      </c>
      <c r="C32" s="4"/>
      <c r="D32" s="43">
        <f>D31+C31</f>
        <v>0.60416666666666641</v>
      </c>
      <c r="E32" s="54" t="s">
        <v>77</v>
      </c>
      <c r="F32" s="49">
        <f t="shared" si="0"/>
        <v>0.61111111111111083</v>
      </c>
      <c r="G32" s="5"/>
      <c r="H32" s="2" t="s">
        <v>37</v>
      </c>
      <c r="I32" s="5" t="s">
        <v>2</v>
      </c>
      <c r="J32" s="5" t="s">
        <v>2</v>
      </c>
      <c r="K32" s="2"/>
      <c r="M32" s="24">
        <f t="shared" si="5"/>
        <v>0.625</v>
      </c>
      <c r="N32" s="24">
        <v>0.22916666666666666</v>
      </c>
      <c r="O32" s="25"/>
      <c r="P32" s="11" t="s">
        <v>68</v>
      </c>
      <c r="Q32" s="27"/>
      <c r="R32" s="26">
        <v>16</v>
      </c>
    </row>
    <row r="33" spans="1:18" s="1" customFormat="1">
      <c r="A33" s="10">
        <f t="shared" si="3"/>
        <v>0.6319444444444442</v>
      </c>
      <c r="B33" s="4">
        <v>1.0416666666666666E-2</v>
      </c>
      <c r="C33" s="4"/>
      <c r="D33" s="45">
        <f>A33-$D$5</f>
        <v>0.61111111111111083</v>
      </c>
      <c r="E33" s="54" t="s">
        <v>77</v>
      </c>
      <c r="F33" s="49">
        <f t="shared" si="0"/>
        <v>0.61805555555555525</v>
      </c>
      <c r="G33" s="5"/>
      <c r="H33" s="2" t="s">
        <v>38</v>
      </c>
      <c r="I33" s="5" t="s">
        <v>2</v>
      </c>
      <c r="J33" s="5" t="s">
        <v>2</v>
      </c>
      <c r="K33" s="2" t="s">
        <v>15</v>
      </c>
      <c r="M33" s="23"/>
      <c r="N33" s="23"/>
      <c r="O33" s="23"/>
      <c r="P33" s="23"/>
      <c r="Q33" s="22"/>
      <c r="R33" s="22"/>
    </row>
    <row r="34" spans="1:18" s="1" customFormat="1">
      <c r="A34" s="10">
        <f t="shared" si="3"/>
        <v>0.64236111111111083</v>
      </c>
      <c r="B34" s="10">
        <v>1.0416666666666666E-2</v>
      </c>
      <c r="C34" s="4">
        <v>3.472222222222222E-3</v>
      </c>
      <c r="D34" s="43">
        <f>A34-$D$5</f>
        <v>0.62152777777777746</v>
      </c>
      <c r="E34" s="52" t="s">
        <v>77</v>
      </c>
      <c r="F34" s="47">
        <f t="shared" si="0"/>
        <v>0.62847222222222188</v>
      </c>
      <c r="G34" s="5"/>
      <c r="H34" s="2" t="s">
        <v>39</v>
      </c>
      <c r="I34" s="5" t="s">
        <v>2</v>
      </c>
      <c r="J34" s="5" t="s">
        <v>2</v>
      </c>
      <c r="K34" s="2"/>
      <c r="M34" s="18">
        <f t="shared" ref="M34:M35" si="6">$A$7+N34</f>
        <v>0.64583333333333326</v>
      </c>
      <c r="N34" s="18">
        <v>0.25</v>
      </c>
      <c r="O34" s="19"/>
      <c r="P34" s="20" t="s">
        <v>69</v>
      </c>
      <c r="Q34" s="21">
        <v>8</v>
      </c>
      <c r="R34" s="21">
        <v>7</v>
      </c>
    </row>
    <row r="35" spans="1:18" s="1" customFormat="1">
      <c r="A35" s="10">
        <f t="shared" si="3"/>
        <v>0.65277777777777746</v>
      </c>
      <c r="B35" s="4">
        <v>0</v>
      </c>
      <c r="C35" s="4"/>
      <c r="D35" s="43">
        <f>D34+C34</f>
        <v>0.62499999999999967</v>
      </c>
      <c r="E35" s="54" t="s">
        <v>77</v>
      </c>
      <c r="F35" s="49">
        <f t="shared" si="0"/>
        <v>0.63194444444444409</v>
      </c>
      <c r="H35" s="2" t="s">
        <v>40</v>
      </c>
      <c r="I35" s="5" t="s">
        <v>2</v>
      </c>
      <c r="J35" s="5" t="s">
        <v>2</v>
      </c>
      <c r="K35" s="2"/>
      <c r="M35" s="24">
        <f t="shared" si="6"/>
        <v>0.65625</v>
      </c>
      <c r="N35" s="24">
        <v>0.26041666666666669</v>
      </c>
      <c r="O35" s="25"/>
      <c r="P35" s="11" t="s">
        <v>70</v>
      </c>
      <c r="Q35" s="26"/>
      <c r="R35" s="26">
        <v>17</v>
      </c>
    </row>
    <row r="36" spans="1:18" s="1" customFormat="1">
      <c r="A36" s="10">
        <f t="shared" si="3"/>
        <v>0.65277777777777746</v>
      </c>
      <c r="B36" s="10">
        <v>1.0416666666666666E-2</v>
      </c>
      <c r="C36" s="4">
        <v>3.472222222222222E-3</v>
      </c>
      <c r="D36" s="43">
        <f>A36-$D$5</f>
        <v>0.63194444444444409</v>
      </c>
      <c r="E36" s="52" t="s">
        <v>77</v>
      </c>
      <c r="F36" s="47">
        <f t="shared" si="0"/>
        <v>0.63888888888888851</v>
      </c>
      <c r="G36" s="5"/>
      <c r="H36" s="2" t="s">
        <v>41</v>
      </c>
      <c r="I36" s="5" t="s">
        <v>2</v>
      </c>
      <c r="J36" s="5" t="s">
        <v>2</v>
      </c>
      <c r="K36" s="2"/>
    </row>
    <row r="37" spans="1:18" s="1" customFormat="1">
      <c r="A37" s="10">
        <f t="shared" si="3"/>
        <v>0.66319444444444409</v>
      </c>
      <c r="B37" s="4">
        <v>0</v>
      </c>
      <c r="C37" s="4"/>
      <c r="D37" s="43">
        <f>D36+C36</f>
        <v>0.6354166666666663</v>
      </c>
      <c r="E37" s="54" t="s">
        <v>77</v>
      </c>
      <c r="F37" s="49">
        <f t="shared" si="0"/>
        <v>0.64236111111111072</v>
      </c>
      <c r="G37" s="5"/>
      <c r="H37" s="2" t="s">
        <v>42</v>
      </c>
      <c r="I37" s="5" t="s">
        <v>2</v>
      </c>
      <c r="J37" s="5" t="s">
        <v>2</v>
      </c>
      <c r="K37" s="2"/>
      <c r="L37" s="70"/>
      <c r="M37" s="70"/>
      <c r="N37" s="70"/>
      <c r="O37" s="70"/>
      <c r="P37" s="70"/>
      <c r="Q37" s="70"/>
      <c r="R37" s="70"/>
    </row>
    <row r="38" spans="1:18" s="1" customFormat="1">
      <c r="A38" s="10">
        <f t="shared" si="3"/>
        <v>0.66319444444444409</v>
      </c>
      <c r="B38" s="4">
        <v>1.0416666666666666E-2</v>
      </c>
      <c r="C38" s="4">
        <v>3.472222222222222E-3</v>
      </c>
      <c r="D38" s="45">
        <f>A38-$D$5</f>
        <v>0.64236111111111072</v>
      </c>
      <c r="E38" s="54" t="s">
        <v>77</v>
      </c>
      <c r="F38" s="49">
        <f t="shared" si="0"/>
        <v>0.64930555555555514</v>
      </c>
      <c r="G38" s="5"/>
      <c r="H38" s="2" t="s">
        <v>43</v>
      </c>
      <c r="I38" s="5" t="s">
        <v>2</v>
      </c>
      <c r="J38" s="5" t="s">
        <v>2</v>
      </c>
      <c r="K38" s="2"/>
      <c r="L38" s="70"/>
      <c r="M38" s="70"/>
      <c r="N38" s="70"/>
      <c r="O38" s="70"/>
      <c r="P38" s="70"/>
      <c r="Q38" s="70"/>
      <c r="R38" s="70"/>
    </row>
    <row r="39" spans="1:18" s="1" customFormat="1">
      <c r="A39" s="10">
        <f t="shared" si="3"/>
        <v>0.67361111111111072</v>
      </c>
      <c r="B39" s="4">
        <v>0</v>
      </c>
      <c r="C39" s="4"/>
      <c r="D39" s="43">
        <f>D38+C38</f>
        <v>0.64583333333333293</v>
      </c>
      <c r="E39" s="54" t="s">
        <v>77</v>
      </c>
      <c r="F39" s="49">
        <f t="shared" si="0"/>
        <v>0.65277777777777735</v>
      </c>
      <c r="G39" s="5"/>
      <c r="H39" s="2" t="s">
        <v>44</v>
      </c>
      <c r="I39" s="5" t="s">
        <v>2</v>
      </c>
      <c r="J39" s="5" t="s">
        <v>2</v>
      </c>
      <c r="K39" s="2"/>
      <c r="L39" s="70"/>
      <c r="M39" s="70"/>
      <c r="N39" s="70"/>
      <c r="O39" s="70"/>
      <c r="P39" s="70"/>
      <c r="Q39" s="70"/>
      <c r="R39" s="70"/>
    </row>
    <row r="40" spans="1:18" s="1" customFormat="1">
      <c r="A40" s="10">
        <f t="shared" si="3"/>
        <v>0.67361111111111072</v>
      </c>
      <c r="B40" s="4">
        <v>1.7361111111111112E-2</v>
      </c>
      <c r="C40" s="4">
        <v>6.9444444444444441E-3</v>
      </c>
      <c r="D40" s="45">
        <f>A40-$D$5</f>
        <v>0.65277777777777735</v>
      </c>
      <c r="E40" s="54" t="s">
        <v>77</v>
      </c>
      <c r="F40" s="49">
        <f t="shared" si="0"/>
        <v>0.65972222222222177</v>
      </c>
      <c r="G40" s="5"/>
      <c r="H40" s="2" t="s">
        <v>45</v>
      </c>
      <c r="I40" s="5" t="s">
        <v>2</v>
      </c>
      <c r="J40" s="7" t="s">
        <v>4</v>
      </c>
      <c r="K40" s="6" t="s">
        <v>16</v>
      </c>
      <c r="L40" s="70"/>
      <c r="M40" s="70"/>
      <c r="N40" s="70"/>
      <c r="O40" s="70"/>
      <c r="P40" s="70"/>
      <c r="Q40" s="70"/>
      <c r="R40" s="70"/>
    </row>
    <row r="41" spans="1:18" s="1" customFormat="1">
      <c r="A41" s="10">
        <f t="shared" si="3"/>
        <v>0.69097222222222188</v>
      </c>
      <c r="B41" s="10">
        <v>0</v>
      </c>
      <c r="C41" s="10"/>
      <c r="D41" s="43">
        <f>D40+C40</f>
        <v>0.65972222222222177</v>
      </c>
      <c r="E41" s="52" t="s">
        <v>77</v>
      </c>
      <c r="F41" s="47">
        <f t="shared" si="0"/>
        <v>0.66666666666666619</v>
      </c>
      <c r="G41" s="5"/>
      <c r="H41" s="2" t="s">
        <v>46</v>
      </c>
      <c r="I41" s="5" t="s">
        <v>2</v>
      </c>
      <c r="J41" s="7" t="s">
        <v>4</v>
      </c>
      <c r="K41" s="6" t="s">
        <v>16</v>
      </c>
      <c r="L41" s="70"/>
      <c r="M41" s="70"/>
      <c r="N41" s="70"/>
      <c r="O41" s="70"/>
      <c r="P41" s="70"/>
      <c r="Q41" s="70"/>
      <c r="R41" s="70"/>
    </row>
    <row r="42" spans="1:18" s="1" customFormat="1">
      <c r="A42" s="10">
        <f t="shared" si="3"/>
        <v>0.69097222222222188</v>
      </c>
      <c r="B42" s="4">
        <v>6.9444444444444441E-3</v>
      </c>
      <c r="C42" s="4"/>
      <c r="D42" s="45">
        <f>A42-$D$5</f>
        <v>0.67013888888888851</v>
      </c>
      <c r="E42" s="54" t="s">
        <v>77</v>
      </c>
      <c r="F42" s="49">
        <f t="shared" si="0"/>
        <v>0.67708333333333293</v>
      </c>
      <c r="G42" s="5"/>
      <c r="H42" s="2" t="s">
        <v>47</v>
      </c>
      <c r="I42" s="5" t="s">
        <v>2</v>
      </c>
      <c r="J42" s="5" t="s">
        <v>2</v>
      </c>
      <c r="K42" s="2"/>
      <c r="L42" s="70"/>
      <c r="M42" s="70"/>
      <c r="N42" s="70"/>
      <c r="O42" s="70"/>
      <c r="P42" s="70"/>
      <c r="Q42" s="70"/>
      <c r="R42" s="70"/>
    </row>
    <row r="43" spans="1:18" s="1" customFormat="1">
      <c r="A43" s="10">
        <f t="shared" si="3"/>
        <v>0.6979166666666663</v>
      </c>
      <c r="B43" s="4">
        <v>6.9444444444444441E-3</v>
      </c>
      <c r="C43" s="4"/>
      <c r="D43" s="45">
        <f>A43-$D$5</f>
        <v>0.67708333333333293</v>
      </c>
      <c r="E43" s="54" t="s">
        <v>77</v>
      </c>
      <c r="F43" s="49">
        <f t="shared" si="0"/>
        <v>0.68402777777777735</v>
      </c>
      <c r="G43" s="5"/>
      <c r="H43" s="2" t="s">
        <v>48</v>
      </c>
      <c r="I43" s="5" t="s">
        <v>2</v>
      </c>
      <c r="J43" s="5" t="s">
        <v>2</v>
      </c>
      <c r="L43" s="70"/>
      <c r="M43" s="70"/>
      <c r="N43" s="70"/>
      <c r="O43" s="70"/>
      <c r="P43" s="70"/>
      <c r="Q43" s="70"/>
      <c r="R43" s="70"/>
    </row>
    <row r="44" spans="1:18" s="1" customFormat="1">
      <c r="A44" s="10">
        <f t="shared" si="3"/>
        <v>0.70486111111111072</v>
      </c>
      <c r="B44" s="4">
        <v>6.9444444444444441E-3</v>
      </c>
      <c r="C44" s="4"/>
      <c r="D44" s="45">
        <f>A44-$D$5</f>
        <v>0.68402777777777735</v>
      </c>
      <c r="E44" s="54" t="s">
        <v>77</v>
      </c>
      <c r="F44" s="49">
        <f t="shared" si="0"/>
        <v>0.69097222222222177</v>
      </c>
      <c r="G44" s="5"/>
      <c r="H44" s="2" t="s">
        <v>48</v>
      </c>
      <c r="I44" s="5" t="s">
        <v>2</v>
      </c>
      <c r="J44" s="5" t="s">
        <v>2</v>
      </c>
      <c r="L44" s="70"/>
      <c r="M44" s="70"/>
      <c r="N44" s="70"/>
      <c r="O44" s="70"/>
      <c r="P44" s="70"/>
      <c r="Q44" s="70"/>
      <c r="R44" s="70"/>
    </row>
    <row r="45" spans="1:18" s="1" customFormat="1">
      <c r="A45" s="10"/>
      <c r="B45" s="4"/>
      <c r="C45" s="4"/>
      <c r="D45" s="39"/>
      <c r="E45" s="39"/>
      <c r="F45" s="39"/>
      <c r="G45" s="5"/>
      <c r="I45" s="8"/>
      <c r="J45" s="8"/>
      <c r="M45" s="4"/>
      <c r="N45" s="4"/>
      <c r="O45" s="5"/>
      <c r="P45" s="2"/>
      <c r="Q45" s="5"/>
    </row>
    <row r="46" spans="1:18" s="1" customFormat="1">
      <c r="A46" s="10">
        <f>A44+B46</f>
        <v>0.72569444444444409</v>
      </c>
      <c r="B46" s="34">
        <v>2.0833333333333332E-2</v>
      </c>
      <c r="C46" s="34"/>
      <c r="D46" s="40"/>
      <c r="E46" s="40"/>
      <c r="F46" s="40"/>
      <c r="G46" s="5"/>
      <c r="H46" s="2" t="s">
        <v>11</v>
      </c>
      <c r="I46" s="8"/>
      <c r="J46" s="8"/>
      <c r="K46" s="2"/>
      <c r="M46" s="4"/>
      <c r="N46" s="4"/>
      <c r="O46" s="5"/>
      <c r="P46" s="2"/>
      <c r="Q46" s="5"/>
    </row>
    <row r="47" spans="1:18" s="1" customFormat="1">
      <c r="A47" s="10"/>
      <c r="B47" s="4"/>
      <c r="C47" s="4"/>
      <c r="D47" s="4"/>
      <c r="E47" s="4"/>
      <c r="F47" s="4"/>
      <c r="G47" s="5"/>
      <c r="I47" s="8"/>
      <c r="J47" s="8"/>
      <c r="K47" s="2"/>
      <c r="M47" s="4"/>
      <c r="N47" s="4"/>
      <c r="O47" s="5"/>
      <c r="P47" s="2"/>
      <c r="Q47" s="5"/>
    </row>
    <row r="48" spans="1:18" s="1" customFormat="1">
      <c r="A48" s="10"/>
      <c r="B48" s="5"/>
      <c r="C48" s="5"/>
      <c r="D48" s="5"/>
      <c r="E48" s="5"/>
      <c r="F48" s="5"/>
      <c r="G48" s="5"/>
      <c r="I48" s="8"/>
      <c r="J48" s="8"/>
      <c r="K48" s="2"/>
      <c r="M48" s="4"/>
      <c r="N48" s="4"/>
      <c r="O48" s="5"/>
      <c r="P48" s="2"/>
      <c r="Q48" s="5"/>
    </row>
    <row r="49" spans="1:17" s="1" customFormat="1">
      <c r="A49" s="10"/>
      <c r="B49" s="5"/>
      <c r="C49" s="5"/>
      <c r="D49" s="5"/>
      <c r="E49" s="5"/>
      <c r="F49" s="5"/>
      <c r="G49" s="5"/>
      <c r="I49" s="8"/>
      <c r="J49" s="8"/>
      <c r="K49" s="2"/>
      <c r="M49" s="4"/>
      <c r="N49" s="4"/>
      <c r="O49" s="5"/>
      <c r="P49" s="2"/>
      <c r="Q49" s="5"/>
    </row>
    <row r="50" spans="1:17" s="1" customFormat="1">
      <c r="A50" s="4"/>
      <c r="B50" s="10"/>
      <c r="C50" s="10"/>
      <c r="D50" s="10"/>
      <c r="E50" s="10"/>
      <c r="F50" s="10"/>
      <c r="G50" s="5"/>
      <c r="H50" s="6"/>
      <c r="I50" s="8"/>
      <c r="J50" s="7"/>
      <c r="M50" s="4"/>
      <c r="N50" s="4"/>
      <c r="O50" s="5"/>
      <c r="P50" s="2"/>
      <c r="Q50" s="5"/>
    </row>
    <row r="51" spans="1:17" s="1" customFormat="1">
      <c r="A51" s="4"/>
      <c r="B51" s="4"/>
      <c r="C51" s="4"/>
      <c r="D51" s="4"/>
      <c r="E51" s="4"/>
      <c r="F51" s="4"/>
      <c r="G51" s="5"/>
      <c r="H51" s="6"/>
      <c r="I51" s="8"/>
      <c r="J51" s="7"/>
      <c r="K51" s="2"/>
      <c r="M51" s="4"/>
      <c r="N51" s="4"/>
      <c r="O51" s="5"/>
      <c r="P51" s="2"/>
      <c r="Q51" s="5"/>
    </row>
    <row r="52" spans="1:17" s="1" customFormat="1">
      <c r="A52" s="4"/>
      <c r="B52" s="4"/>
      <c r="C52" s="4"/>
      <c r="D52" s="4"/>
      <c r="E52" s="4"/>
      <c r="F52" s="4"/>
      <c r="G52" s="5"/>
      <c r="H52" s="6"/>
      <c r="I52" s="8"/>
      <c r="J52" s="7"/>
      <c r="K52" s="2"/>
      <c r="M52" s="4"/>
      <c r="N52" s="4"/>
      <c r="O52" s="5"/>
      <c r="P52" s="2"/>
      <c r="Q52" s="5"/>
    </row>
    <row r="53" spans="1:17" s="1" customFormat="1">
      <c r="A53" s="4"/>
      <c r="B53" s="5"/>
      <c r="C53" s="5"/>
      <c r="D53" s="5"/>
      <c r="E53" s="5"/>
      <c r="F53" s="5"/>
      <c r="G53" s="5"/>
      <c r="I53" s="8"/>
      <c r="J53" s="8"/>
      <c r="M53" s="4"/>
      <c r="N53" s="4"/>
      <c r="O53" s="5"/>
      <c r="P53" s="2"/>
      <c r="Q53" s="5"/>
    </row>
    <row r="54" spans="1:17" s="1" customFormat="1">
      <c r="A54" s="4"/>
      <c r="B54" s="5"/>
      <c r="C54" s="5"/>
      <c r="D54" s="5"/>
      <c r="E54" s="5"/>
      <c r="F54" s="5"/>
      <c r="G54" s="5"/>
      <c r="I54" s="8"/>
      <c r="J54" s="8"/>
      <c r="K54" s="2"/>
      <c r="M54" s="4"/>
      <c r="N54" s="4"/>
      <c r="O54" s="5"/>
      <c r="P54" s="2"/>
      <c r="Q54" s="5"/>
    </row>
    <row r="55" spans="1:17" s="1" customFormat="1">
      <c r="A55" s="4"/>
      <c r="B55" s="5"/>
      <c r="C55" s="5"/>
      <c r="D55" s="5"/>
      <c r="E55" s="5"/>
      <c r="F55" s="5"/>
      <c r="G55" s="5"/>
      <c r="I55" s="8"/>
      <c r="J55" s="8"/>
      <c r="K55" s="2"/>
      <c r="M55" s="4"/>
      <c r="N55" s="4"/>
      <c r="O55" s="5"/>
      <c r="P55" s="2"/>
      <c r="Q55" s="5"/>
    </row>
    <row r="56" spans="1:17">
      <c r="M56" s="4"/>
      <c r="N56" s="4"/>
      <c r="O56" s="5"/>
      <c r="P56" s="2"/>
      <c r="Q56" s="5"/>
    </row>
    <row r="57" spans="1:17">
      <c r="M57" s="4"/>
      <c r="N57" s="4"/>
      <c r="O57" s="5"/>
      <c r="P57" s="2"/>
      <c r="Q57" s="5"/>
    </row>
  </sheetData>
  <mergeCells count="14">
    <mergeCell ref="A1:K1"/>
    <mergeCell ref="A2:K2"/>
    <mergeCell ref="M2:Q2"/>
    <mergeCell ref="M1:R1"/>
    <mergeCell ref="A3:A4"/>
    <mergeCell ref="H3:H4"/>
    <mergeCell ref="K3:K4"/>
    <mergeCell ref="J3:J4"/>
    <mergeCell ref="I3:I4"/>
    <mergeCell ref="P3:P4"/>
    <mergeCell ref="M3:M4"/>
    <mergeCell ref="R3:R4"/>
    <mergeCell ref="Q3:Q4"/>
    <mergeCell ref="D3:F3"/>
  </mergeCells>
  <phoneticPr fontId="20"/>
  <conditionalFormatting sqref="B7:B44">
    <cfRule type="cellIs" dxfId="2" priority="3" operator="equal">
      <formula>0</formula>
    </cfRule>
  </conditionalFormatting>
  <conditionalFormatting sqref="A28:A44">
    <cfRule type="expression" dxfId="1" priority="2">
      <formula>(B28=0)</formula>
    </cfRule>
  </conditionalFormatting>
  <conditionalFormatting sqref="A7:A23">
    <cfRule type="expression" dxfId="0" priority="1">
      <formula>(B7=0)</formula>
    </cfRule>
  </conditionalFormatting>
  <printOptions horizontalCentered="1"/>
  <pageMargins left="0.55118110236220474" right="0.55118110236220474" top="0.78740157480314965" bottom="0.59055118110236227" header="0.51181102362204722" footer="0.51181102362204722"/>
  <pageSetup paperSize="9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合同タイムテーブル</vt:lpstr>
      <vt:lpstr>合同タイムテーブル!Print_Area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タイムテーブル</dc:title>
  <dc:creator>先生003</dc:creator>
  <cp:lastModifiedBy>FJ-USER</cp:lastModifiedBy>
  <cp:lastPrinted>2015-07-28T01:39:53Z</cp:lastPrinted>
  <dcterms:created xsi:type="dcterms:W3CDTF">2015-04-30T03:47:34Z</dcterms:created>
  <dcterms:modified xsi:type="dcterms:W3CDTF">2015-07-29T22:46:51Z</dcterms:modified>
</cp:coreProperties>
</file>